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nc0fsr01\np3_prd\NP3_Tool\Output\202109\v2\"/>
    </mc:Choice>
  </mc:AlternateContent>
  <xr:revisionPtr revIDLastSave="0" documentId="13_ncr:1_{74CB3CCA-4A6A-4E28-BDAD-C4100CB4D66F}" xr6:coauthVersionLast="46" xr6:coauthVersionMax="46" xr10:uidLastSave="{00000000-0000-0000-0000-000000000000}"/>
  <bookViews>
    <workbookView xWindow="-110" yWindow="-110" windowWidth="19420" windowHeight="10420" tabRatio="773" firstSheet="2" activeTab="2" xr2:uid="{9E841AC8-88A1-4592-AA50-CE163C572FC2}"/>
  </bookViews>
  <sheets>
    <sheet name="1" sheetId="104" state="veryHidden" r:id="rId1"/>
    <sheet name="2" sheetId="106" state="veryHidden" r:id="rId2"/>
    <sheet name="OV1" sheetId="4" r:id="rId3"/>
    <sheet name="KM1" sheetId="5" r:id="rId4"/>
    <sheet name="LIQ1" sheetId="82" r:id="rId5"/>
    <sheet name="CR6AIRBInvisible" sheetId="98" state="veryHidden" r:id="rId6"/>
    <sheet name="LIQB" sheetId="83" r:id="rId7"/>
    <sheet name="CR8" sheetId="59" r:id="rId8"/>
    <sheet name="CR9AIRBInvisible" sheetId="60" state="veryHidden" r:id="rId9"/>
    <sheet name="CCR4Invisible" sheetId="41" state="veryHidden" r:id="rId10"/>
  </sheets>
  <definedNames>
    <definedName name="a16583c55c59440b482fd1b9daa5fd229_r1_c1" localSheetId="7" hidden="1">'CR8'!$D$7</definedName>
    <definedName name="a16583c55c59440b482fd1b9daa5fd229_r9_c1" localSheetId="7" hidden="1">'CR8'!$D$15</definedName>
    <definedName name="a60be3976996f44289ffa5c443eb28add_r1_c1" localSheetId="6" hidden="1">LIQB!$D$7</definedName>
    <definedName name="a60be3976996f44289ffa5c443eb28add_r7_c1" localSheetId="6" hidden="1">LIQB!$D$13</definedName>
    <definedName name="a6c9916f5dc3148c6b32bcb0560367662_r1_c1" localSheetId="8" hidden="1">CR9AIRBInvisible!$D$9</definedName>
    <definedName name="a6c9916f5dc3148c6b32bcb0560367662_r17_c6" localSheetId="8" hidden="1">CR9AIRBInvisible!$I$25</definedName>
    <definedName name="a6cb925f43ceb437e804c2c440f22a5f9_r1_c1" localSheetId="2" hidden="1">'OV1'!$D$7</definedName>
    <definedName name="a6cb925f43ceb437e804c2c440f22a5f9_r28_c3" localSheetId="2" hidden="1">'OV1'!$F$34</definedName>
    <definedName name="a84462a0dd02a48f887af3510d9bd7d74_r1_c1" localSheetId="9" hidden="1">CCR4Invisible!$E$8</definedName>
    <definedName name="a84462a0dd02a48f887af3510d9bd7d74_r9_c7" localSheetId="9" hidden="1">CCR4Invisible!$K$16</definedName>
    <definedName name="a8b6e3d27fd1944819cd5998fb83ccf23_r1_c1" localSheetId="5" hidden="1">CR6AIRBInvisible!$E$9</definedName>
    <definedName name="a8b6e3d27fd1944819cd5998fb83ccf23_r18_c12" localSheetId="5" hidden="1">CR6AIRBInvisible!$P$26</definedName>
    <definedName name="aa54cedad145746df9e75feb88bb89802_r1_c1" localSheetId="3" hidden="1">'KM1'!$E$6</definedName>
    <definedName name="aa54cedad145746df9e75feb88bb89802_r45_c5" localSheetId="3" hidden="1">'KM1'!$I$49</definedName>
    <definedName name="aaefb9a8e464d429bb41b5e2ad5dd7d15_r1_c1" localSheetId="4" hidden="1">'LIQ1'!$E$7</definedName>
    <definedName name="aaefb9a8e464d429bb41b5e2ad5dd7d15_r34_c8" localSheetId="4" hidden="1">'LIQ1'!$L$40</definedName>
    <definedName name="AGUILONIUS">#REF!</definedName>
    <definedName name="b0f1af3f191544f8bb7ea330a9c45bc69" localSheetId="8" hidden="1">CR9AIRBInvisible!$D$4</definedName>
    <definedName name="b38b99a2ef3404755a9322c9a1cb22ea8" localSheetId="9" hidden="1">CCR4Invisible!$E$4</definedName>
    <definedName name="b463ff6270e4a4434bad77696fb9bf357" localSheetId="5" hidden="1">CR6AIRBInvisible!$E$5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ist">#REF!</definedName>
    <definedName name="lkp5c47cf6d20164a748b485ee23595a849">'1'!$A$2:$A$251</definedName>
    <definedName name="lkpf2b520387051429ab2e99b0d729f2417">'2'!$A$2:$A$252</definedName>
    <definedName name="_xlnm.Print_Area" localSheetId="8">CR9AIRBInvisible!$B$5:$J$31</definedName>
    <definedName name="_xlnm.Print_Area" localSheetId="2">'OV1'!$B$2:$F$34</definedName>
    <definedName name="Type_of_institution">#REF!</definedName>
  </definedNames>
  <calcPr calcId="191029" forceFullCalc="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4" l="1"/>
  <c r="H17" i="5" l="1"/>
  <c r="D21" i="4" l="1"/>
  <c r="B26" i="98" l="1"/>
</calcChain>
</file>

<file path=xl/sharedStrings.xml><?xml version="1.0" encoding="utf-8"?>
<sst xmlns="http://schemas.openxmlformats.org/spreadsheetml/2006/main" count="1398" uniqueCount="771">
  <si>
    <t>CODE</t>
  </si>
  <si>
    <t>DPM version 3.0.0.0  | version 2021</t>
  </si>
  <si>
    <t>Risk weighted exposure amounts (RWEAs)</t>
  </si>
  <si>
    <t>Total own funds requirements</t>
  </si>
  <si>
    <t>a</t>
  </si>
  <si>
    <t>b</t>
  </si>
  <si>
    <t>c</t>
  </si>
  <si>
    <t>T</t>
  </si>
  <si>
    <t>T-1</t>
  </si>
  <si>
    <t>Credit risk (excluding CCR)</t>
  </si>
  <si>
    <t xml:space="preserve">Of which the standardised approach </t>
  </si>
  <si>
    <t xml:space="preserve">Of which the foundation IRB (FIRB) approach </t>
  </si>
  <si>
    <t>Of which slotting approach</t>
  </si>
  <si>
    <t>Of which equities under the simple riskweighted approach</t>
  </si>
  <si>
    <t xml:space="preserve">Of which the advanced IRB (AIRB) approach </t>
  </si>
  <si>
    <t xml:space="preserve">Counterparty credit risk - CCR </t>
  </si>
  <si>
    <t>Of which internal model method (IMM)</t>
  </si>
  <si>
    <t>Of which exposures to a CCP</t>
  </si>
  <si>
    <t>Of which credit valuation adjustment - CVA</t>
  </si>
  <si>
    <t>Of which other CCR</t>
  </si>
  <si>
    <t xml:space="preserve">Settlement risk </t>
  </si>
  <si>
    <t>Securitisation exposures in the non-trading book (after the cap)</t>
  </si>
  <si>
    <t xml:space="preserve">Of which SEC-IRBA approach </t>
  </si>
  <si>
    <t>Of which SEC-ERBA (including IAA)</t>
  </si>
  <si>
    <t xml:space="preserve">Of which SEC-SA approach </t>
  </si>
  <si>
    <t>Of which 1250%/ deduction</t>
  </si>
  <si>
    <t>Position, foreign exchange and commodities risks (Market risk)</t>
  </si>
  <si>
    <t xml:space="preserve">Of which IMA </t>
  </si>
  <si>
    <t>Large exposures</t>
  </si>
  <si>
    <t xml:space="preserve">Operational risk </t>
  </si>
  <si>
    <t xml:space="preserve">Of which basic indicator approach </t>
  </si>
  <si>
    <t xml:space="preserve">Of which standardised approach </t>
  </si>
  <si>
    <t xml:space="preserve">Of which advanced measurement approach </t>
  </si>
  <si>
    <t>Total</t>
  </si>
  <si>
    <t>d</t>
  </si>
  <si>
    <t>e</t>
  </si>
  <si>
    <t xml:space="preserve">T-1 </t>
  </si>
  <si>
    <t>T-2</t>
  </si>
  <si>
    <t>T-3</t>
  </si>
  <si>
    <t>T-4</t>
  </si>
  <si>
    <t>Available own funds (amounts)</t>
  </si>
  <si>
    <t xml:space="preserve">Common Equity Tier 1 (CET1) capital </t>
  </si>
  <si>
    <t xml:space="preserve">Tier 1 capital </t>
  </si>
  <si>
    <t xml:space="preserve">Total capital </t>
  </si>
  <si>
    <t>Risk-weighted exposure amounts</t>
  </si>
  <si>
    <t>Total risk-weighted exposure amount</t>
  </si>
  <si>
    <t>Capital ratios  (as a percentage of risk-weighted exposure amount)</t>
  </si>
  <si>
    <t>Tier 1 ratio (%)</t>
  </si>
  <si>
    <t>Total capital ratio (%)</t>
  </si>
  <si>
    <t>Total SREP own funds requirements (%)</t>
  </si>
  <si>
    <t>Combined buffer requirement (as a percentage of risk-weighted exposure amount)</t>
  </si>
  <si>
    <t>Capital conservation buffer (%)</t>
  </si>
  <si>
    <t>Conservation buffer due to macro-prudential or systemic risk identified at the level of a Member State (%)</t>
  </si>
  <si>
    <t>Institution specific countercyclical capital buffer (%)</t>
  </si>
  <si>
    <t>Systemic risk buffer (%)</t>
  </si>
  <si>
    <t>Global Systemically Important Institution buffer (%)</t>
  </si>
  <si>
    <t>Other Systemically Important Institution buffer</t>
  </si>
  <si>
    <t>Combined buffer requirement (%)</t>
  </si>
  <si>
    <t>Overall capital requirements (%)</t>
  </si>
  <si>
    <t>CET1 available after meeting the total SREP own funds requirements (%)</t>
  </si>
  <si>
    <t>Leverage ratio</t>
  </si>
  <si>
    <t>Leverage ratio total exposure measure</t>
  </si>
  <si>
    <r>
      <t>Additional own funds requirements to address risks of excessive leverage</t>
    </r>
    <r>
      <rPr>
        <b/>
        <sz val="11"/>
        <color theme="1"/>
        <rFont val="Calibri"/>
        <family val="2"/>
        <scheme val="minor"/>
      </rPr>
      <t xml:space="preserve"> (as a percentage of leverage ratio total exposure amount)</t>
    </r>
  </si>
  <si>
    <t>Total SREP leverage ratio requirements (%)</t>
  </si>
  <si>
    <t>Overall leverage ratio requirements (%)</t>
  </si>
  <si>
    <t>Liquidity Coverage Ratio</t>
  </si>
  <si>
    <t>Total high-quality liquid assets (HQLA) (Weighted value -average)</t>
  </si>
  <si>
    <t xml:space="preserve">Cash outflows - Total weighted value </t>
  </si>
  <si>
    <t xml:space="preserve">Cash inflows - Total weighted value </t>
  </si>
  <si>
    <t>Total net cash outflows (adjusted value)</t>
  </si>
  <si>
    <t>Liquidity coverage ratio (%)</t>
  </si>
  <si>
    <t>Net Stable Funding Ratio</t>
  </si>
  <si>
    <t>Total available stable funding</t>
  </si>
  <si>
    <t>Total required stable funding</t>
  </si>
  <si>
    <t>NSFR ratio (%)</t>
  </si>
  <si>
    <t>Exposure value</t>
  </si>
  <si>
    <t>f</t>
  </si>
  <si>
    <t>g</t>
  </si>
  <si>
    <t>h</t>
  </si>
  <si>
    <t>Qualitative information - Free format</t>
  </si>
  <si>
    <t>i</t>
  </si>
  <si>
    <t>j</t>
  </si>
  <si>
    <t>k</t>
  </si>
  <si>
    <t>l</t>
  </si>
  <si>
    <t>m</t>
  </si>
  <si>
    <t>010</t>
  </si>
  <si>
    <t>020</t>
  </si>
  <si>
    <t>030</t>
  </si>
  <si>
    <t>040</t>
  </si>
  <si>
    <t>050</t>
  </si>
  <si>
    <t>060</t>
  </si>
  <si>
    <t>080</t>
  </si>
  <si>
    <t>090</t>
  </si>
  <si>
    <t>100</t>
  </si>
  <si>
    <t>070</t>
  </si>
  <si>
    <t>120</t>
  </si>
  <si>
    <t>130</t>
  </si>
  <si>
    <t>140</t>
  </si>
  <si>
    <t>150</t>
  </si>
  <si>
    <t>160</t>
  </si>
  <si>
    <t>170</t>
  </si>
  <si>
    <t>180</t>
  </si>
  <si>
    <t>x</t>
  </si>
  <si>
    <t>Risk weighted exposure amount</t>
  </si>
  <si>
    <t>RWEA</t>
  </si>
  <si>
    <t>PD scale</t>
  </si>
  <si>
    <t>Exposure weighted average PD (%)</t>
  </si>
  <si>
    <t>Number of obligors</t>
  </si>
  <si>
    <t>Exposure weighted average LGD (%)</t>
  </si>
  <si>
    <t>Exposure weighted average maturity (years)</t>
  </si>
  <si>
    <t>Density of risk weighted exposure amounts</t>
  </si>
  <si>
    <t>0.00 to &lt;0.15</t>
  </si>
  <si>
    <t>0.15 to &lt;0.25</t>
  </si>
  <si>
    <t>0.25 to &lt;0.50</t>
  </si>
  <si>
    <t>0.50 to &lt;0.75</t>
  </si>
  <si>
    <t>0.75 to &lt;2.50</t>
  </si>
  <si>
    <t>2.50 to &lt;10.00</t>
  </si>
  <si>
    <t>10.00 to &lt;100.00</t>
  </si>
  <si>
    <t>100.00 (Default)</t>
  </si>
  <si>
    <t>Expected loss amount</t>
  </si>
  <si>
    <t>A-IRB</t>
  </si>
  <si>
    <t>PD range</t>
  </si>
  <si>
    <t>On-balance sheet exposures</t>
  </si>
  <si>
    <t>Off-balance-sheet exposures pre-CCF</t>
  </si>
  <si>
    <t>Exposure weighted average CCF</t>
  </si>
  <si>
    <t>Exposure post CCF and post CRM</t>
  </si>
  <si>
    <t>Risk weighted exposure amount after supporting factors</t>
  </si>
  <si>
    <t>Density of risk weighted exposure amount</t>
  </si>
  <si>
    <t>Value adjust-ments and provisions</t>
  </si>
  <si>
    <t>0.00 to &lt;0.10</t>
  </si>
  <si>
    <t>0.10  to &lt;0.15</t>
  </si>
  <si>
    <t>0.75 to &lt;1.75</t>
  </si>
  <si>
    <t>1.75 to &lt;2.5</t>
  </si>
  <si>
    <t>2.5 to &lt;5</t>
  </si>
  <si>
    <t>5 to &lt;10</t>
  </si>
  <si>
    <t>10 to &lt;20</t>
  </si>
  <si>
    <t>20 to &lt;30</t>
  </si>
  <si>
    <t>30.00 to &lt;100.00</t>
  </si>
  <si>
    <t>Risk weighted exposure amount as at the end of the previous reporting period</t>
  </si>
  <si>
    <t>Asset size (+/-)</t>
  </si>
  <si>
    <t>Asset quality (+/-)</t>
  </si>
  <si>
    <t>Model updates (+/-)</t>
  </si>
  <si>
    <t>Methodology and policy (+/-)</t>
  </si>
  <si>
    <t>Acquisitions and disposals (+/-)</t>
  </si>
  <si>
    <t>Foreign exchange movements (+/-)</t>
  </si>
  <si>
    <t>Other (+/-)</t>
  </si>
  <si>
    <t>Risk weighted exposure amount as at the end of the reporting period</t>
  </si>
  <si>
    <t>Number of obligors at the end of previous year</t>
  </si>
  <si>
    <t>Observed average default rate (%)</t>
  </si>
  <si>
    <t>Exposures weighted average PD (%)</t>
  </si>
  <si>
    <t>Average PD (%)</t>
  </si>
  <si>
    <t>Average
historical
annual
default rate (%)</t>
  </si>
  <si>
    <t>Of which number of
obligors which defaulted in the year</t>
  </si>
  <si>
    <t>110</t>
  </si>
  <si>
    <t>Total unweighted value (average)</t>
  </si>
  <si>
    <t>Total weighted value (average)</t>
  </si>
  <si>
    <t>Quarter ending on (DD Month YYY)</t>
  </si>
  <si>
    <t>Number of data points used in the calculation of averages</t>
  </si>
  <si>
    <t>HIGH-QUALITY LIQUID ASSETS</t>
  </si>
  <si>
    <t>Total high-quality liquid assets (HQLA)</t>
  </si>
  <si>
    <t>CASH - OUTFLOWS</t>
  </si>
  <si>
    <t>Retail deposits and deposits from small business customers, of which:</t>
  </si>
  <si>
    <t>Stable deposits</t>
  </si>
  <si>
    <t>Less stable deposits</t>
  </si>
  <si>
    <t>Unsecured wholesale funding</t>
  </si>
  <si>
    <t>Operational deposits (all counterparties) and deposits in networks of cooperative banks</t>
  </si>
  <si>
    <t>Non-operational deposits (all counterparties)</t>
  </si>
  <si>
    <t>Unsecured debt</t>
  </si>
  <si>
    <t>Secured wholesale funding</t>
  </si>
  <si>
    <t>Additional requirements</t>
  </si>
  <si>
    <t>Outflows related to derivative exposures and other collateral requirements</t>
  </si>
  <si>
    <t>Outflows related to loss of funding on debt products</t>
  </si>
  <si>
    <t>Credit and liquidity facilities</t>
  </si>
  <si>
    <t>Other contractual funding obligations</t>
  </si>
  <si>
    <t>Other contingent funding obligations</t>
  </si>
  <si>
    <t>TOTAL CASH OUTFLOWS</t>
  </si>
  <si>
    <t>CASH - INFLOWS</t>
  </si>
  <si>
    <t>Secured lending (e.g. reverse repos)</t>
  </si>
  <si>
    <t>Inflows from fully performing exposures</t>
  </si>
  <si>
    <t>Other cash inflows</t>
  </si>
  <si>
    <t>(Difference between total weighted inflows and total weighted outflows arising from transactions in third countries where there are transfer restrictions or which are denominated in non-convertible currencies)</t>
  </si>
  <si>
    <t>(Excess inflows from a related specialised credit institution)</t>
  </si>
  <si>
    <t>TOTAL CASH INFLOWS</t>
  </si>
  <si>
    <t>Fully exempt inflows</t>
  </si>
  <si>
    <t>Inflows subject to 90% cap</t>
  </si>
  <si>
    <t>Inflows subject to 75% cap</t>
  </si>
  <si>
    <t xml:space="preserve">TOTAL ADJUSTED VALUE </t>
  </si>
  <si>
    <t>LIQUIDITY BUFFER</t>
  </si>
  <si>
    <t>TOTAL NET CASH OUTFLOWS</t>
  </si>
  <si>
    <t>LIQUIDITY COVERAGE RATIO</t>
  </si>
  <si>
    <t>in accordance with Article 451a(2) CRR</t>
  </si>
  <si>
    <t>Explanations on the main drivers of LCR results and the evolution of the contribution of inputs to the LCR’s calculation over time</t>
  </si>
  <si>
    <t>Explanations on the changes in the LCR over time</t>
  </si>
  <si>
    <t>Explanations on the actual concentration of funding sources</t>
  </si>
  <si>
    <t>High-level description of the composition of the institution`s liquidity buffer.</t>
  </si>
  <si>
    <t>Derivative exposures and potential collateral calls</t>
  </si>
  <si>
    <t>Currency mismatch in the LCR</t>
  </si>
  <si>
    <t>Other items in the LCR calculation that are not captured in the LCR disclosure template but that the institution considers relevant for its liquidity profile</t>
  </si>
  <si>
    <r>
      <t>Common Equity Tier</t>
    </r>
    <r>
      <rPr>
        <sz val="11"/>
        <color theme="1"/>
        <rFont val="Calibri"/>
        <family val="2"/>
        <scheme val="minor"/>
      </rPr>
      <t> </t>
    </r>
    <r>
      <rPr>
        <sz val="11"/>
        <color rgb="FF000000"/>
        <rFont val="Calibri"/>
        <family val="2"/>
        <scheme val="minor"/>
      </rPr>
      <t>1 ratio (%)</t>
    </r>
  </si>
  <si>
    <t>Amounts below the thresholds for deduction (subject to 250% risk weight) (For information)</t>
  </si>
  <si>
    <t>OV1 – Overview of risk weighted exposure amounts</t>
  </si>
  <si>
    <t>KM1 - Key metrics template</t>
  </si>
  <si>
    <t>CCR4 – IRB approach – CCR exposures by exposure class and PD scale</t>
  </si>
  <si>
    <t>CR6 – IRB approach – Credit risk exposures by exposure class and PD range</t>
  </si>
  <si>
    <t xml:space="preserve">CR8 –  RWEA flow statements of credit risk exposures under the IRB approach </t>
  </si>
  <si>
    <t>LIQ1 - Quantitative information of LCR</t>
  </si>
  <si>
    <t>LIQB  on qualitative information on LCR, which complements LIQ1.</t>
  </si>
  <si>
    <t>CR9 –IRB approach – Back-testing of PD per exposure class (fixed PD scale)</t>
  </si>
  <si>
    <t>Text</t>
  </si>
  <si>
    <t>EU7a</t>
  </si>
  <si>
    <t>EU4a</t>
  </si>
  <si>
    <t>EU8a</t>
  </si>
  <si>
    <t>EU8b</t>
  </si>
  <si>
    <t>EU19a</t>
  </si>
  <si>
    <t>EU22a</t>
  </si>
  <si>
    <t>EU23a</t>
  </si>
  <si>
    <t>EU23b</t>
  </si>
  <si>
    <t>EU23c</t>
  </si>
  <si>
    <t>EU7b</t>
  </si>
  <si>
    <t>EU7c</t>
  </si>
  <si>
    <t>EU7d</t>
  </si>
  <si>
    <t>EU9a</t>
  </si>
  <si>
    <t>EU10a</t>
  </si>
  <si>
    <t>EU11a</t>
  </si>
  <si>
    <t>EU14a</t>
  </si>
  <si>
    <t>EU14b</t>
  </si>
  <si>
    <t>EU14c</t>
  </si>
  <si>
    <t>EU14d</t>
  </si>
  <si>
    <t>EU14e</t>
  </si>
  <si>
    <t>EU16a</t>
  </si>
  <si>
    <t>EU16b</t>
  </si>
  <si>
    <t>EU1a</t>
  </si>
  <si>
    <t>EU1b</t>
  </si>
  <si>
    <t>A2</t>
  </si>
  <si>
    <t>A010</t>
  </si>
  <si>
    <t>A020</t>
  </si>
  <si>
    <t>A030</t>
  </si>
  <si>
    <t>A040</t>
  </si>
  <si>
    <t>A050</t>
  </si>
  <si>
    <t>A060</t>
  </si>
  <si>
    <t>A070</t>
  </si>
  <si>
    <t>A080</t>
  </si>
  <si>
    <t>A090</t>
  </si>
  <si>
    <t>A100</t>
  </si>
  <si>
    <t>A110</t>
  </si>
  <si>
    <t>A120</t>
  </si>
  <si>
    <t>A130</t>
  </si>
  <si>
    <t>A140</t>
  </si>
  <si>
    <t>A150</t>
  </si>
  <si>
    <t>A160</t>
  </si>
  <si>
    <t>A170</t>
  </si>
  <si>
    <t>EU20a</t>
  </si>
  <si>
    <t>EU20b</t>
  </si>
  <si>
    <t>EU20c</t>
  </si>
  <si>
    <t>EU19b</t>
  </si>
  <si>
    <t>EU21</t>
  </si>
  <si>
    <t>Country</t>
  </si>
  <si>
    <t>Scope of consolidation: consolidated</t>
  </si>
  <si>
    <t>Exposure class:</t>
  </si>
  <si>
    <t>Note: F-IRB is not applied</t>
  </si>
  <si>
    <t>Total for this exposure class</t>
  </si>
  <si>
    <t>Afghanistan</t>
  </si>
  <si>
    <t>AF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</si>
  <si>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</si>
  <si>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</si>
  <si>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</si>
  <si>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</si>
  <si>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</si>
  <si>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</si>
  <si>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</si>
  <si>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</si>
  <si>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</si>
  <si>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</si>
  <si>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</si>
  <si>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</si>
  <si>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</si>
  <si>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</si>
  <si>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</si>
  <si>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</si>
  <si>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</si>
  <si>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</si>
  <si>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</si>
  <si>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</si>
  <si>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</si>
  <si>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</si>
  <si>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</si>
  <si>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</si>
  <si>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</si>
  <si>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</si>
  <si>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</si>
  <si>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</si>
  <si>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 (the)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</si>
  <si>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</si>
  <si>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</si>
  <si>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</si>
  <si>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</si>
  <si>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</si>
  <si>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</si>
  <si>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</si>
  <si>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</si>
  <si>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</si>
  <si>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</si>
  <si>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</si>
  <si>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</si>
  <si>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</si>
  <si>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</si>
  <si>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</si>
  <si>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</si>
  <si>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</si>
  <si>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</si>
  <si>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</si>
  <si>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 (Plurinational State of)</t>
  </si>
  <si>
    <t>BO</t>
  </si>
  <si>
    <t>Bonaire, Sint Eustatius and Saba</t>
  </si>
  <si>
    <t>BQ</t>
  </si>
  <si>
    <t>Bosnia and Herzegovina</t>
  </si>
  <si>
    <t>BA</t>
  </si>
  <si>
    <t>Botswana</t>
  </si>
  <si>
    <t>BW</t>
  </si>
  <si>
    <t>Bouvet Island</t>
  </si>
  <si>
    <t>BV</t>
  </si>
  <si>
    <t>Brazil</t>
  </si>
  <si>
    <t>BR</t>
  </si>
  <si>
    <t>British Indian Ocean Territory (the)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</si>
  <si>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</si>
  <si>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</si>
  <si>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</si>
  <si>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</si>
  <si>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</si>
  <si>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</si>
  <si>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</si>
  <si>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</si>
  <si>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</si>
  <si>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Cabo Verde</t>
  </si>
  <si>
    <t>CV</t>
  </si>
  <si>
    <t>Cambodia</t>
  </si>
  <si>
    <t>KH</t>
  </si>
  <si>
    <t>Cameroon</t>
  </si>
  <si>
    <t>CM</t>
  </si>
  <si>
    <t>Canada</t>
  </si>
  <si>
    <t>CA</t>
  </si>
  <si>
    <t>Cayman Islands (the)</t>
  </si>
  <si>
    <t>KY</t>
  </si>
  <si>
    <t>Central African Republic (the)</t>
  </si>
  <si>
    <t>CF</t>
  </si>
  <si>
    <t>Chad</t>
  </si>
  <si>
    <t>TD</t>
  </si>
  <si>
    <t>Chile</t>
  </si>
  <si>
    <t>CL</t>
  </si>
  <si>
    <t>China</t>
  </si>
  <si>
    <t>CN</t>
  </si>
  <si>
    <t>Christmas Island</t>
  </si>
  <si>
    <t>CX</t>
  </si>
  <si>
    <t>Cocos (Keeling) Islands (the)</t>
  </si>
  <si>
    <t>CC</t>
  </si>
  <si>
    <t>Colombia</t>
  </si>
  <si>
    <t>CO</t>
  </si>
  <si>
    <t>Comoros (the)</t>
  </si>
  <si>
    <t>KM</t>
  </si>
  <si>
    <t>Congo (the Democratic Republic of the)</t>
  </si>
  <si>
    <t>CD</t>
  </si>
  <si>
    <t>Congo (the)</t>
  </si>
  <si>
    <t>CG</t>
  </si>
  <si>
    <t>Cook Islands (the)</t>
  </si>
  <si>
    <t>CK</t>
  </si>
  <si>
    <t>Costa Rica</t>
  </si>
  <si>
    <t>CR</t>
  </si>
  <si>
    <t>Croatia</t>
  </si>
  <si>
    <t>HR</t>
  </si>
  <si>
    <t>Cuba</t>
  </si>
  <si>
    <t>CU</t>
  </si>
  <si>
    <t>Curaçao</t>
  </si>
  <si>
    <t>CW</t>
  </si>
  <si>
    <t>Cyprus</t>
  </si>
  <si>
    <t>CY</t>
  </si>
  <si>
    <t>Czechia</t>
  </si>
  <si>
    <t>CZ</t>
  </si>
  <si>
    <t>Côte d'Ivoire</t>
  </si>
  <si>
    <t>CI</t>
  </si>
  <si>
    <t>Denmark</t>
  </si>
  <si>
    <t>DK</t>
  </si>
  <si>
    <t>Djibouti</t>
  </si>
  <si>
    <t>DJ</t>
  </si>
  <si>
    <t>Dominica</t>
  </si>
  <si>
    <t>DM</t>
  </si>
  <si>
    <t>Dominican Republic (the)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</si>
  <si>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</si>
  <si>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</si>
  <si>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</si>
  <si>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</si>
  <si>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</si>
  <si>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</si>
  <si>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</si>
  <si>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</si>
  <si>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</si>
  <si>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</si>
  <si>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</si>
  <si>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Estonia</t>
  </si>
  <si>
    <t>EE</t>
  </si>
  <si>
    <t>Eswatini</t>
  </si>
  <si>
    <t>SZ</t>
  </si>
  <si>
    <t>Ethiopia</t>
  </si>
  <si>
    <t>ET</t>
  </si>
  <si>
    <t>Falkland Islands (the) [Malvinas]</t>
  </si>
  <si>
    <t>FK</t>
  </si>
  <si>
    <t>Faroe Islands (the)</t>
  </si>
  <si>
    <t>FO</t>
  </si>
  <si>
    <t>Fiji</t>
  </si>
  <si>
    <t>FJ</t>
  </si>
  <si>
    <t>Finland</t>
  </si>
  <si>
    <t>FI</t>
  </si>
  <si>
    <t>France</t>
  </si>
  <si>
    <t>FR</t>
  </si>
  <si>
    <t>French Guiana</t>
  </si>
  <si>
    <t>GF</t>
  </si>
  <si>
    <t>French Polynesia</t>
  </si>
  <si>
    <t>PF</t>
  </si>
  <si>
    <t>French Southern Territories (the)</t>
  </si>
  <si>
    <t>TF</t>
  </si>
  <si>
    <t>Gabon</t>
  </si>
  <si>
    <t>GA</t>
  </si>
  <si>
    <t>Gambia (the)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</si>
  <si>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</si>
  <si>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</si>
  <si>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</si>
  <si>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</si>
  <si>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</si>
  <si>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</si>
  <si>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</si>
  <si>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</si>
  <si>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</si>
  <si>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</si>
  <si>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</si>
  <si>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</si>
  <si>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</si>
  <si>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</si>
  <si>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</si>
  <si>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</si>
  <si>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</si>
  <si>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</si>
  <si>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</si>
  <si>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</si>
  <si>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</si>
  <si>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Guernsey</t>
  </si>
  <si>
    <t>GG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</si>
  <si>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</si>
  <si>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</si>
  <si>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</si>
  <si>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</si>
  <si>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</si>
  <si>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</si>
  <si>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</si>
  <si>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</si>
  <si>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Island and McDonald Islands</t>
  </si>
  <si>
    <t>HM</t>
  </si>
  <si>
    <t>Holy See (the)</t>
  </si>
  <si>
    <t>VA</t>
  </si>
  <si>
    <t>Honduras</t>
  </si>
  <si>
    <t>HN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</si>
  <si>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</si>
  <si>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</si>
  <si>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</si>
  <si>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</si>
  <si>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</si>
  <si>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</si>
  <si>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</si>
  <si>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</si>
  <si>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</si>
  <si>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</si>
  <si>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Iran (Islamic Republic of)</t>
  </si>
  <si>
    <t>IR</t>
  </si>
  <si>
    <t>Iraq</t>
  </si>
  <si>
    <t>IQ</t>
  </si>
  <si>
    <t>Ireland</t>
  </si>
  <si>
    <t>IE</t>
  </si>
  <si>
    <t>Isle of Man</t>
  </si>
  <si>
    <t>IM</t>
  </si>
  <si>
    <t>Israel</t>
  </si>
  <si>
    <t>IL</t>
  </si>
  <si>
    <t>Italy</t>
  </si>
  <si>
    <t>IT</t>
  </si>
  <si>
    <t>Jamaica</t>
  </si>
  <si>
    <t>JM</t>
  </si>
  <si>
    <t>Japan</t>
  </si>
  <si>
    <t>JP</t>
  </si>
  <si>
    <t>Jersey</t>
  </si>
  <si>
    <t>JE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</si>
  <si>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</si>
  <si>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</si>
  <si>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</si>
  <si>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</si>
  <si>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</si>
  <si>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</si>
  <si>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</si>
  <si>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</si>
  <si>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 (the Democratic People's Republic of)</t>
  </si>
  <si>
    <t>KP</t>
  </si>
  <si>
    <t>Korea (the Republic of)</t>
  </si>
  <si>
    <t>KR</t>
  </si>
  <si>
    <t>Kuwait</t>
  </si>
  <si>
    <t>KW</t>
  </si>
  <si>
    <t>Kyrgyzstan</t>
  </si>
  <si>
    <t>KG</t>
  </si>
  <si>
    <t>Lao People's Democratic Republic (the)</t>
  </si>
  <si>
    <t>LA</t>
  </si>
  <si>
    <t>Latvia</t>
  </si>
  <si>
    <t>LV</t>
  </si>
  <si>
    <t>Lebanon</t>
  </si>
  <si>
    <t>LB</t>
  </si>
  <si>
    <t>Lesotho</t>
  </si>
  <si>
    <t>LS</t>
  </si>
  <si>
    <t>Liberia</t>
  </si>
  <si>
    <t>LR</t>
  </si>
  <si>
    <t>Libya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</si>
  <si>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</si>
  <si>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</si>
  <si>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</si>
  <si>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</si>
  <si>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</si>
  <si>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</si>
  <si>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</si>
  <si>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</si>
  <si>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</si>
  <si>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</si>
  <si>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</si>
  <si>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</si>
  <si>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</si>
  <si>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</si>
  <si>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</si>
  <si>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</si>
  <si>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</si>
  <si>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</si>
  <si>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</si>
  <si>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</si>
  <si>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</si>
  <si>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 (the)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</si>
  <si>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</si>
  <si>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</si>
  <si>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</si>
  <si>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</si>
  <si>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</si>
  <si>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</si>
  <si>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</si>
  <si>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</si>
  <si>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</si>
  <si>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</si>
  <si>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</si>
  <si>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Micronesia (Federated States of)</t>
  </si>
  <si>
    <t>FM</t>
  </si>
  <si>
    <t>Moldova (the Republic of)</t>
  </si>
  <si>
    <t>MD</t>
  </si>
  <si>
    <t>Monaco</t>
  </si>
  <si>
    <t>MC</t>
  </si>
  <si>
    <t>Mongolia</t>
  </si>
  <si>
    <t>MN</t>
  </si>
  <si>
    <t>Montenegro</t>
  </si>
  <si>
    <t>ME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</si>
  <si>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</si>
  <si>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</si>
  <si>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</si>
  <si>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</si>
  <si>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</si>
  <si>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</si>
  <si>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</si>
  <si>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</si>
  <si>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</si>
  <si>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</si>
  <si>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</si>
  <si>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</si>
  <si>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</si>
  <si>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</si>
  <si>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 (the)</t>
  </si>
  <si>
    <t>NL</t>
  </si>
  <si>
    <t>New Caledonia</t>
  </si>
  <si>
    <t>NC</t>
  </si>
  <si>
    <t>New Zealand</t>
  </si>
  <si>
    <t>NZ</t>
  </si>
  <si>
    <t>Nicaragua</t>
  </si>
  <si>
    <t>NI</t>
  </si>
  <si>
    <t>Niger (the)</t>
  </si>
  <si>
    <t>NE</t>
  </si>
  <si>
    <t>Nigeria</t>
  </si>
  <si>
    <t>NG</t>
  </si>
  <si>
    <t>Niue</t>
  </si>
  <si>
    <t>NU</t>
  </si>
  <si>
    <t>Norfolk Island</t>
  </si>
  <si>
    <t>NF</t>
  </si>
  <si>
    <t>Northern Mariana Islands (the)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</si>
  <si>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</si>
  <si>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</si>
  <si>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</si>
  <si>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</si>
  <si>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</si>
  <si>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</si>
  <si>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</si>
  <si>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</si>
  <si>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</si>
  <si>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Palestine, State of</t>
  </si>
  <si>
    <t>PS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</si>
  <si>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</si>
  <si>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</si>
  <si>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</si>
  <si>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</si>
  <si>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</si>
  <si>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</si>
  <si>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</si>
  <si>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</si>
  <si>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 (the)</t>
  </si>
  <si>
    <t>PH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</si>
  <si>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</si>
  <si>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</si>
  <si>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</si>
  <si>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</si>
  <si>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</si>
  <si>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</si>
  <si>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</si>
  <si>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</si>
  <si>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</si>
  <si>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</si>
  <si>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Republic of North Macedonia</t>
  </si>
  <si>
    <t>MK</t>
  </si>
  <si>
    <t>Romania</t>
  </si>
  <si>
    <t>RO</t>
  </si>
  <si>
    <t>Russian Federation (the)</t>
  </si>
  <si>
    <t>RU</t>
  </si>
  <si>
    <t>Rwanda</t>
  </si>
  <si>
    <t>RW</t>
  </si>
  <si>
    <t>Réunion</t>
  </si>
  <si>
    <t>RE</t>
  </si>
  <si>
    <t>Saint Barthélemy</t>
  </si>
  <si>
    <t>BL</t>
  </si>
  <si>
    <t>Saint Helena, Ascension and Tristan da Cunha</t>
  </si>
  <si>
    <t>SH</t>
  </si>
  <si>
    <t>Saint Kitts and Nevis</t>
  </si>
  <si>
    <t>KN</t>
  </si>
  <si>
    <t>Saint Lucia</t>
  </si>
  <si>
    <t>LC</t>
  </si>
  <si>
    <t>Saint Martin (French part)</t>
  </si>
  <si>
    <t>MF</t>
  </si>
  <si>
    <t>Saint Pierre and Miquelon</t>
  </si>
  <si>
    <t>PM</t>
  </si>
  <si>
    <t>Saint Vincent and the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</si>
  <si>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</si>
  <si>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</si>
  <si>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</si>
  <si>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</si>
  <si>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</si>
  <si>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</si>
  <si>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</si>
  <si>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</si>
  <si>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SA</t>
  </si>
  <si>
    <t>Senegal</t>
  </si>
  <si>
    <t>SN</t>
  </si>
  <si>
    <t>Serbia</t>
  </si>
  <si>
    <t>RS</t>
  </si>
  <si>
    <t>Seychelles</t>
  </si>
  <si>
    <t>SC</t>
  </si>
  <si>
    <t>Sierra Leone</t>
  </si>
  <si>
    <t>SL</t>
  </si>
  <si>
    <t>Singapore</t>
  </si>
  <si>
    <t>SG</t>
  </si>
  <si>
    <t>Sint Maarten (Dutch part)</t>
  </si>
  <si>
    <t>SX</t>
  </si>
  <si>
    <t>Slovakia</t>
  </si>
  <si>
    <t>SK</t>
  </si>
  <si>
    <t>Slovenia</t>
  </si>
  <si>
    <t>SI</t>
  </si>
  <si>
    <t>Solomon Islands</t>
  </si>
  <si>
    <t>SB</t>
  </si>
  <si>
    <t>Somalia</t>
  </si>
  <si>
    <t>SO</t>
  </si>
  <si>
    <t>South Africa</t>
  </si>
  <si>
    <t>ZA</t>
  </si>
  <si>
    <t>South Georgia and the South Sandwich Islands</t>
  </si>
  <si>
    <t>GS</t>
  </si>
  <si>
    <t>South Sudan</t>
  </si>
  <si>
    <t>SS</t>
  </si>
  <si>
    <t>Spain</t>
  </si>
  <si>
    <t>ES</t>
  </si>
  <si>
    <t>Sri Lanka</t>
  </si>
  <si>
    <t>LK</t>
  </si>
  <si>
    <t>Sudan (the)</t>
  </si>
  <si>
    <t>SD</t>
  </si>
  <si>
    <t>Suriname</t>
  </si>
  <si>
    <t>SR</t>
  </si>
  <si>
    <t>Svalbard and Jan Mayen</t>
  </si>
  <si>
    <t>SJ</t>
  </si>
  <si>
    <t>Sweden</t>
  </si>
  <si>
    <t>SE</t>
  </si>
  <si>
    <t>Switzerland</t>
  </si>
  <si>
    <t>CH</t>
  </si>
  <si>
    <t>Syrian Arab Republic</t>
  </si>
  <si>
    <t>SY</t>
  </si>
  <si>
    <t>Taiwan (Province of China)</t>
  </si>
  <si>
    <t>TW</t>
  </si>
  <si>
    <t>Tajikistan</t>
  </si>
  <si>
    <t>TJ</t>
  </si>
  <si>
    <t>Tanzania, United Republic of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</si>
  <si>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</si>
  <si>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</si>
  <si>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</si>
  <si>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</si>
  <si>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</si>
  <si>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</si>
  <si>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</si>
  <si>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</si>
  <si>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</si>
  <si>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</si>
  <si>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</si>
  <si>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</si>
  <si>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</si>
  <si>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</si>
  <si>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</si>
  <si>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</si>
  <si>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</si>
  <si>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</si>
  <si>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</si>
  <si>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 (the)</t>
  </si>
  <si>
    <t>TC</t>
  </si>
  <si>
    <t>Tuvalu</t>
  </si>
  <si>
    <t>TV</t>
  </si>
  <si>
    <t>Uganda</t>
  </si>
  <si>
    <t>UG</t>
  </si>
  <si>
    <t>Ukraine</t>
  </si>
  <si>
    <t>UA</t>
  </si>
  <si>
    <t>United Arab Emirates (the)</t>
  </si>
  <si>
    <t>AE</t>
  </si>
  <si>
    <t>United Kingdom of Great Britain and Northern Ireland (the)</t>
  </si>
  <si>
    <t>GB</t>
  </si>
  <si>
    <t>United States Minor Outlying Islands (the)</t>
  </si>
  <si>
    <t>UM</t>
  </si>
  <si>
    <t>United States of America (the)</t>
  </si>
  <si>
    <t>US</t>
  </si>
  <si>
    <t>Uruguay</t>
  </si>
  <si>
    <t>UY</t>
  </si>
  <si>
    <t>Uzbekistan</t>
  </si>
  <si>
    <t>UZ</t>
  </si>
  <si>
    <t>Vanuatu</t>
  </si>
  <si>
    <t>VU</t>
  </si>
  <si>
    <t>Venezuela (Bolivarian Republic of)</t>
  </si>
  <si>
    <t>VE</t>
  </si>
  <si>
    <t>Viet Nam</t>
  </si>
  <si>
    <t>VN</t>
  </si>
  <si>
    <t>Virgin Islands (British)</t>
  </si>
  <si>
    <t>VG</t>
  </si>
  <si>
    <t>Virgin Islands (U.S.)</t>
  </si>
  <si>
    <t>VI</t>
  </si>
  <si>
    <t>Wallis and Futuna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</si>
  <si>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</si>
  <si>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</si>
  <si>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</si>
  <si>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</si>
  <si>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</si>
  <si>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</si>
  <si>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</si>
  <si>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</si>
  <si>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</si>
  <si>
    <t>Åland Islands</t>
  </si>
  <si>
    <t>AX</t>
  </si>
  <si>
    <t>Other countries</t>
  </si>
  <si>
    <t>Additional own funds requirements to address risks other than the risk of excessive leverage (as a percentage of risk-weighted exposure amount)</t>
  </si>
  <si>
    <t xml:space="preserve">Additional own funds requirements to address risks other than the risk of excessive leverage (%) </t>
  </si>
  <si>
    <t xml:space="preserve">     of which: to be made up of CET1 capital (percentage points)</t>
  </si>
  <si>
    <t xml:space="preserve">     of which: to be made up of Tier 1 capital (percentage points)</t>
  </si>
  <si>
    <t xml:space="preserve">Additional own funds requirements to address the risk of excessive leverage (%) </t>
  </si>
  <si>
    <t>Leverage ratio buffer requirement (%)</t>
  </si>
  <si>
    <t>Not applicable</t>
  </si>
  <si>
    <t>The LCR has increased over the last year, but decreased compared to the last quarter. The main reason for the decrease is a decrease in the ECB funding in the form of refinancing operations.</t>
  </si>
  <si>
    <t>The main contributor to the liquidity buffer is the cash held at the central bank. The main outflows remain the outflows for retail funding which has remained stable.</t>
  </si>
  <si>
    <t>The funding consists mainly of retail deposits, ECB refinancing operations and covered bonds 24/11/2021</t>
  </si>
  <si>
    <t>The liquidity buffer is made up of central bank cash deposits and bonds. The bonds consists solely of level 1 LCR eligible assets, of which the bulk has sovereign governments or supranational organisations as issuer.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</si>
</sst>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_-;\-* #,##0.00_-;_-* &quot;-&quot;??_-;_-@_-"/>
    <numFmt numFmtId="165" formatCode="0.000%"/>
  </numFmts>
  <fonts count="4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AA322F"/>
      <name val="Calibri"/>
      <family val="2"/>
      <scheme val="minor"/>
    </font>
    <font>
      <b/>
      <sz val="11"/>
      <color rgb="FFAA322F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color rgb="FF1F497D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8"/>
      <name val="Calibri"/>
      <family val="2"/>
      <scheme val="minor"/>
    </font>
    <font>
      <sz val="8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0C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lightUp">
        <fgColor auto="1"/>
        <bgColor theme="0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9FF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9" fontId="5" fillId="0" borderId="0" applyFont="0" applyFill="0" applyBorder="0" applyAlignment="0" applyProtection="0"/>
    <xf numFmtId="0" fontId="13" fillId="6" borderId="4" applyNumberFormat="0" applyFill="0" applyBorder="0" applyAlignment="0" applyProtection="0">
      <alignment horizontal="left"/>
    </xf>
    <xf numFmtId="0" fontId="14" fillId="0" borderId="0">
      <alignment vertical="center"/>
    </xf>
    <xf numFmtId="0" fontId="15" fillId="0" borderId="0" applyNumberFormat="0" applyFill="0" applyBorder="0" applyAlignment="0" applyProtection="0"/>
    <xf numFmtId="0" fontId="14" fillId="0" borderId="0">
      <alignment vertical="center"/>
    </xf>
    <xf numFmtId="3" fontId="14" fillId="7" borderId="10" applyFont="0">
      <alignment horizontal="right" vertical="center"/>
      <protection locked="0"/>
    </xf>
    <xf numFmtId="0" fontId="20" fillId="6" borderId="2" applyFont="0" applyBorder="0">
      <alignment horizontal="center" wrapText="1"/>
    </xf>
    <xf numFmtId="0" fontId="14" fillId="0" borderId="0"/>
    <xf numFmtId="0" fontId="14" fillId="0" borderId="0"/>
    <xf numFmtId="0" fontId="33" fillId="0" borderId="0"/>
    <xf numFmtId="0" fontId="40" fillId="4" borderId="10">
      <alignment horizontal="center" vertical="center"/>
    </xf>
    <xf numFmtId="164" fontId="5" fillId="0" borderId="0" applyFont="0" applyFill="0" applyBorder="0" applyAlignment="0" applyProtection="0"/>
  </cellStyleXfs>
  <cellXfs count="145">
    <xf numFmtId="0" fontId="0" fillId="0" borderId="0" xfId="0"/>
    <xf numFmtId="0" fontId="8" fillId="0" borderId="0" xfId="0" applyFont="1"/>
    <xf numFmtId="0" fontId="11" fillId="0" borderId="0" xfId="0" applyFont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6" fillId="0" borderId="0" xfId="0" applyFont="1"/>
    <xf numFmtId="0" fontId="16" fillId="0" borderId="0" xfId="0" applyFont="1"/>
    <xf numFmtId="0" fontId="18" fillId="0" borderId="0" xfId="0" applyFont="1"/>
    <xf numFmtId="0" fontId="7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4" fillId="0" borderId="0" xfId="0" applyFont="1" applyAlignment="1">
      <alignment vertical="center"/>
    </xf>
    <xf numFmtId="0" fontId="25" fillId="0" borderId="0" xfId="0" applyFont="1"/>
    <xf numFmtId="0" fontId="28" fillId="0" borderId="0" xfId="0" applyFont="1"/>
    <xf numFmtId="0" fontId="26" fillId="0" borderId="0" xfId="0" applyFont="1"/>
    <xf numFmtId="0" fontId="30" fillId="0" borderId="0" xfId="0" applyFont="1"/>
    <xf numFmtId="0" fontId="32" fillId="0" borderId="0" xfId="0" applyFont="1" applyAlignment="1">
      <alignment vertical="center"/>
    </xf>
    <xf numFmtId="0" fontId="31" fillId="8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/>
    <xf numFmtId="0" fontId="0" fillId="0" borderId="10" xfId="0" applyFont="1" applyBorder="1" applyAlignment="1">
      <alignment horizontal="center" vertical="center" wrapText="1"/>
    </xf>
    <xf numFmtId="0" fontId="0" fillId="0" borderId="5" xfId="0" applyFont="1" applyBorder="1"/>
    <xf numFmtId="0" fontId="27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7" fillId="0" borderId="0" xfId="0" applyFont="1"/>
    <xf numFmtId="0" fontId="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41" fillId="3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 indent="1"/>
    </xf>
    <xf numFmtId="0" fontId="0" fillId="2" borderId="10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42" fillId="3" borderId="10" xfId="0" applyFont="1" applyFill="1" applyBorder="1" applyAlignment="1">
      <alignment horizontal="center" vertical="center" wrapText="1"/>
    </xf>
    <xf numFmtId="0" fontId="8" fillId="3" borderId="10" xfId="0" quotePrefix="1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0" fillId="2" borderId="10" xfId="0" applyFont="1" applyFill="1" applyBorder="1"/>
    <xf numFmtId="0" fontId="0" fillId="2" borderId="12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wrapText="1"/>
    </xf>
    <xf numFmtId="0" fontId="38" fillId="2" borderId="1" xfId="0" applyFont="1" applyFill="1" applyBorder="1" applyAlignment="1">
      <alignment horizontal="left" vertical="center" wrapText="1" indent="3"/>
    </xf>
    <xf numFmtId="0" fontId="0" fillId="2" borderId="11" xfId="0" applyFont="1" applyFill="1" applyBorder="1" applyAlignment="1">
      <alignment wrapText="1"/>
    </xf>
    <xf numFmtId="0" fontId="0" fillId="5" borderId="10" xfId="0" applyFont="1" applyFill="1" applyBorder="1"/>
    <xf numFmtId="0" fontId="0" fillId="3" borderId="10" xfId="0" applyFont="1" applyFill="1" applyBorder="1" applyAlignment="1">
      <alignment horizontal="center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vertical="center" wrapText="1"/>
    </xf>
    <xf numFmtId="0" fontId="41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0" fillId="2" borderId="4" xfId="0" applyFont="1" applyFill="1" applyBorder="1"/>
    <xf numFmtId="0" fontId="1" fillId="2" borderId="10" xfId="0" applyFont="1" applyFill="1" applyBorder="1" applyAlignment="1">
      <alignment vertical="center"/>
    </xf>
    <xf numFmtId="0" fontId="0" fillId="2" borderId="9" xfId="0" applyFont="1" applyFill="1" applyBorder="1"/>
    <xf numFmtId="0" fontId="2" fillId="2" borderId="10" xfId="0" applyFont="1" applyFill="1" applyBorder="1" applyAlignment="1">
      <alignment horizontal="justify" vertical="center"/>
    </xf>
    <xf numFmtId="0" fontId="19" fillId="3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0" fontId="19" fillId="3" borderId="10" xfId="0" applyFont="1" applyFill="1" applyBorder="1" applyAlignment="1">
      <alignment horizontal="center" vertical="center"/>
    </xf>
    <xf numFmtId="0" fontId="41" fillId="2" borderId="10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top"/>
    </xf>
    <xf numFmtId="0" fontId="17" fillId="0" borderId="0" xfId="0" applyFont="1"/>
    <xf numFmtId="0" fontId="0" fillId="2" borderId="2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left" vertical="center" wrapText="1" indent="1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/>
    <xf numFmtId="0" fontId="0" fillId="2" borderId="6" xfId="0" applyFont="1" applyFill="1" applyBorder="1"/>
    <xf numFmtId="0" fontId="4" fillId="0" borderId="0" xfId="0" applyFont="1" applyBorder="1" applyAlignment="1">
      <alignment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31" fillId="2" borderId="1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justify" vertical="center"/>
    </xf>
    <xf numFmtId="0" fontId="6" fillId="2" borderId="4" xfId="0" applyFont="1" applyFill="1" applyBorder="1"/>
    <xf numFmtId="0" fontId="2" fillId="2" borderId="2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justify" vertical="center" wrapText="1"/>
    </xf>
    <xf numFmtId="0" fontId="0" fillId="2" borderId="1" xfId="0" applyFont="1" applyFill="1" applyBorder="1" applyAlignment="1">
      <alignment horizontal="left" vertical="center" wrapText="1" indent="1"/>
    </xf>
    <xf numFmtId="0" fontId="0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0" fillId="2" borderId="10" xfId="0" applyFont="1" applyFill="1" applyBorder="1" applyAlignment="1">
      <alignment horizontal="left" vertical="center" indent="1"/>
    </xf>
    <xf numFmtId="0" fontId="19" fillId="2" borderId="10" xfId="0" applyFont="1" applyFill="1" applyBorder="1" applyAlignment="1">
      <alignment horizontal="left" vertical="center" wrapText="1"/>
    </xf>
    <xf numFmtId="0" fontId="35" fillId="2" borderId="10" xfId="0" applyFont="1" applyFill="1" applyBorder="1" applyAlignment="1">
      <alignment horizontal="left" vertical="center" wrapText="1" indent="3"/>
    </xf>
    <xf numFmtId="0" fontId="36" fillId="2" borderId="10" xfId="0" applyFont="1" applyFill="1" applyBorder="1" applyAlignment="1">
      <alignment horizontal="left" vertical="center" wrapText="1" indent="3"/>
    </xf>
    <xf numFmtId="0" fontId="0" fillId="2" borderId="12" xfId="0" applyFont="1" applyFill="1" applyBorder="1"/>
    <xf numFmtId="0" fontId="2" fillId="2" borderId="1" xfId="0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9" borderId="2" xfId="0" applyFont="1" applyFill="1" applyBorder="1" applyAlignment="1">
      <alignment vertical="center"/>
    </xf>
    <xf numFmtId="0" fontId="0" fillId="9" borderId="3" xfId="0" applyFont="1" applyFill="1" applyBorder="1" applyAlignment="1">
      <alignment vertical="center"/>
    </xf>
    <xf numFmtId="0" fontId="0" fillId="9" borderId="1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18" fillId="2" borderId="3" xfId="0" applyNumberFormat="1" applyFont="1" applyFill="1" applyBorder="1" applyAlignment="1">
      <alignment horizontal="right" vertical="center"/>
    </xf>
    <xf numFmtId="10" fontId="0" fillId="0" borderId="10" xfId="1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10" fontId="2" fillId="0" borderId="10" xfId="1" applyNumberFormat="1" applyFont="1" applyFill="1" applyBorder="1" applyAlignment="1">
      <alignment horizontal="right" vertical="center" wrapText="1"/>
    </xf>
    <xf numFmtId="165" fontId="2" fillId="0" borderId="10" xfId="1" applyNumberFormat="1" applyFont="1" applyFill="1" applyBorder="1" applyAlignment="1">
      <alignment horizontal="right" vertical="center" wrapText="1"/>
    </xf>
    <xf numFmtId="4" fontId="0" fillId="0" borderId="0" xfId="0" applyNumberFormat="1" applyFont="1"/>
    <xf numFmtId="164" fontId="0" fillId="0" borderId="0" xfId="12" applyFont="1"/>
    <xf numFmtId="3" fontId="0" fillId="1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 wrapText="1"/>
    </xf>
    <xf numFmtId="10" fontId="0" fillId="0" borderId="10" xfId="1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0" fillId="4" borderId="10" xfId="1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18" fillId="0" borderId="5" xfId="0" applyFont="1" applyBorder="1" applyAlignment="1">
      <alignment horizontal="right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9" fillId="4" borderId="10" xfId="11" applyFont="1">
      <alignment horizontal="center" vertical="center"/>
    </xf>
    <xf numFmtId="0" fontId="43" fillId="4" borderId="10" xfId="11" applyFont="1" applyAlignment="1">
      <alignment horizontal="left" vertical="center" indent="9"/>
    </xf>
    <xf numFmtId="0" fontId="28" fillId="2" borderId="7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</cellXfs>
  <cellStyles count="13">
    <cellStyle name="=C:\WINNT35\SYSTEM32\COMMAND.COM" xfId="3" xr:uid="{DB53BC7F-ABA8-467D-8016-75DD41B0B32E}"/>
    <cellStyle name="AGU_TITLE" xfId="11" xr:uid="{49A07317-70AE-4557-B2C8-A4F40ECF4079}"/>
    <cellStyle name="Comma" xfId="12" builtinId="3"/>
    <cellStyle name="Heading 1 2" xfId="2" xr:uid="{A829B058-F411-449D-87C8-128796581D6E}"/>
    <cellStyle name="Heading 2 2" xfId="4" xr:uid="{88129893-13CA-4688-A771-5B5A6166D79A}"/>
    <cellStyle name="HeadingTable" xfId="7" xr:uid="{17E4BDC5-F366-4DAD-A117-B7D48C556BC4}"/>
    <cellStyle name="Normal" xfId="0" builtinId="0"/>
    <cellStyle name="Normal 2" xfId="10" xr:uid="{1F529C69-4C2B-4342-8DA7-6FADA83D8F16}"/>
    <cellStyle name="Normal 2 2" xfId="5" xr:uid="{23E366DC-2FA7-4548-94A4-4E4C046292E0}"/>
    <cellStyle name="Normal 4" xfId="8" xr:uid="{23FCCEE6-35E8-4D97-BAB0-0C19697AFBF3}"/>
    <cellStyle name="optionalExposure" xfId="6" xr:uid="{C931FA7C-8EB8-4B87-B63F-C740300BD009}"/>
    <cellStyle name="Percent" xfId="1" builtinId="5"/>
    <cellStyle name="Standard 3" xfId="9" xr:uid="{4F34C8E8-1B44-4257-9135-A1135F9FE7B2}"/>
  </cellStyles>
  <dxfs count="2">
    <dxf>
      <fill>
        <patternFill>
          <bgColor rgb="FFF2F2F2"/>
        </patternFill>
      </fill>
      <border>
        <right style="dotted">
          <color auto="1"/>
        </right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hair">
          <color auto="1"/>
        </horizontal>
      </border>
    </dxf>
  </dxfs>
  <tableStyles count="1" defaultTableStyle="TableStyleMedium2" defaultPivotStyle="PivotStyleLight16">
    <tableStyle name="agu" pivot="0" count="2" xr9:uid="{22BF73A6-4238-4B88-9FF9-4B80FA348E0B}">
      <tableStyleElement type="wholeTable" dxfId="1"/>
      <tableStyleElement type="secondColumnStripe" dxfId="0"/>
    </tableStyle>
  </tableStyles>
  <colors>
    <mruColors>
      <color rgb="FFF2F2F2"/>
      <color rgb="FF808080"/>
      <color rgb="FFD0CFCE"/>
      <color rgb="FF1A0C45"/>
      <color rgb="FFF3F9FF"/>
      <color rgb="FF00FFFF"/>
      <color rgb="FFFFFFCC"/>
      <color rgb="FFBFBFB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EX!C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545062</xdr:colOff>
      <xdr:row>1</xdr:row>
      <xdr:rowOff>82815</xdr:rowOff>
    </xdr:from>
    <xdr:to>
      <xdr:col>1</xdr:col>
      <xdr:colOff>545422</xdr:colOff>
      <xdr:row>1</xdr:row>
      <xdr:rowOff>83175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14:cNvPr>
            <xdr14:cNvContentPartPr/>
          </xdr14:nvContentPartPr>
          <xdr14:nvPr macro=""/>
          <xdr14:xfrm>
            <a:off x="730800" y="206640"/>
            <a:ext cx="360" cy="36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2104616A-142B-4A84-AD8B-0DA1E9EF0F8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21800" y="198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2</xdr:col>
      <xdr:colOff>414338</xdr:colOff>
      <xdr:row>1</xdr:row>
      <xdr:rowOff>214313</xdr:rowOff>
    </xdr:to>
    <xdr:sp macro="" textlink="">
      <xdr:nvSpPr>
        <xdr:cNvPr id="2" name="AGU_INDE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85738" y="123825"/>
          <a:ext cx="733425" cy="214313"/>
        </a:xfrm>
        <a:prstGeom prst="flowChartInternalStorage">
          <a:avLst/>
        </a:prstGeom>
        <a:solidFill>
          <a:srgbClr val="BFBFBF"/>
        </a:solidFill>
        <a:effectLst>
          <a:outerShdw blurRad="25400" dist="25400" dir="2700000" algn="tl" rotWithShape="0">
            <a:prstClr val="black">
              <a:alpha val="50000"/>
            </a:prstClr>
          </a:outerShdw>
          <a:reflection blurRad="6350" stA="50000" endA="300" endPos="55000" dir="5400000" sy="-100000" algn="bl" rotWithShape="0"/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72000" tIns="0" rIns="36000" bIns="0" rtlCol="0" anchor="t"/>
        <a:lstStyle/>
        <a:p>
          <a:pPr algn="l"/>
          <a:r>
            <a:rPr lang="hy-AM" sz="1050">
              <a:latin typeface="Arial" panose="020B0604020202020204" pitchFamily="34" charset="0"/>
              <a:cs typeface="Arial" panose="020B0604020202020204" pitchFamily="34" charset="0"/>
              <a:sym typeface="Wingdings 3" panose="05040102010807070707" pitchFamily="18" charset="2"/>
            </a:rPr>
            <a:t></a:t>
          </a:r>
          <a:r>
            <a:rPr lang="nl-BE" sz="1100" baseline="0">
              <a:latin typeface="Arial" panose="020B0604020202020204" pitchFamily="34" charset="0"/>
              <a:cs typeface="Arial" panose="020B0604020202020204" pitchFamily="34" charset="0"/>
              <a:sym typeface="Wingdings 3" panose="05040102010807070707" pitchFamily="18" charset="2"/>
            </a:rPr>
            <a:t> </a:t>
          </a:r>
          <a:r>
            <a:rPr lang="nl-BE" sz="900" baseline="0">
              <a:latin typeface="Arial" panose="020B0604020202020204" pitchFamily="34" charset="0"/>
              <a:cs typeface="Arial" panose="020B0604020202020204" pitchFamily="34" charset="0"/>
              <a:sym typeface="Wingdings 3" panose="05040102010807070707" pitchFamily="18" charset="2"/>
            </a:rPr>
            <a:t>INDEX</a:t>
          </a:r>
          <a:endParaRPr lang="en-GB" sz="1100"/>
        </a:p>
      </xdr:txBody>
    </xdr:sp>
    <xdr:clientData fPrintsWithSheet="0"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1-17T14:59:43.69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0 1 32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6BE11-955B-4297-8283-3CB34232CF6D}">
  <sheetPr codeName="Sheet47"/>
  <dimension ref="A1:B251"/>
  <sheetViews>
    <sheetView workbookViewId="0"/>
  </sheetViews>
  <sheetFormatPr defaultRowHeight="14.5" x14ac:dyDescent="0.35"/>
  <cols>
    <col min="1" max="1" width="54.54296875" bestFit="1" customWidth="1"/>
  </cols>
  <sheetData>
    <row r="1" spans="1:2" x14ac:dyDescent="0.35">
      <c r="A1" t="s">
        <v>256</v>
      </c>
      <c r="B1" t="s">
        <v>233</v>
      </c>
    </row>
    <row r="3" spans="1:2" x14ac:dyDescent="0.35">
      <c r="A3" t="s">
        <v>261</v>
      </c>
      <c r="B3" t="s">
        <v>262</v>
      </c>
    </row>
    <row r="4" spans="1:2" x14ac:dyDescent="0.35">
      <c r="A4" t="s">
        <v>263</v>
      </c>
      <c r="B4" t="s">
        <v>264</v>
      </c>
    </row>
    <row r="5" spans="1:2" x14ac:dyDescent="0.35">
      <c r="A5" t="s">
        <v>265</v>
      </c>
      <c r="B5" t="s">
        <v>266</v>
      </c>
    </row>
    <row r="6" spans="1:2" x14ac:dyDescent="0.35">
      <c r="A6" t="s">
        <v>267</v>
      </c>
      <c r="B6" t="s">
        <v>268</v>
      </c>
    </row>
    <row r="7" spans="1:2" x14ac:dyDescent="0.35">
      <c r="A7" t="s">
        <v>269</v>
      </c>
      <c r="B7" t="s">
        <v>270</v>
      </c>
    </row>
    <row r="8" spans="1:2" x14ac:dyDescent="0.35">
      <c r="A8" t="s">
        <v>271</v>
      </c>
      <c r="B8" t="s">
        <v>272</v>
      </c>
    </row>
    <row r="9" spans="1:2" x14ac:dyDescent="0.35">
      <c r="A9" t="s">
        <v>273</v>
      </c>
      <c r="B9" t="s">
        <v>274</v>
      </c>
    </row>
    <row r="10" spans="1:2" x14ac:dyDescent="0.35">
      <c r="A10" t="s">
        <v>275</v>
      </c>
      <c r="B10" t="s">
        <v>276</v>
      </c>
    </row>
    <row r="11" spans="1:2" x14ac:dyDescent="0.35">
      <c r="A11" t="s">
        <v>277</v>
      </c>
      <c r="B11" t="s">
        <v>278</v>
      </c>
    </row>
    <row r="12" spans="1:2" x14ac:dyDescent="0.35">
      <c r="A12" t="s">
        <v>279</v>
      </c>
      <c r="B12" t="s">
        <v>280</v>
      </c>
    </row>
    <row r="13" spans="1:2" x14ac:dyDescent="0.35">
      <c r="A13" t="s">
        <v>281</v>
      </c>
      <c r="B13" t="s">
        <v>282</v>
      </c>
    </row>
    <row r="14" spans="1:2" x14ac:dyDescent="0.35">
      <c r="A14" t="s">
        <v>283</v>
      </c>
      <c r="B14" t="s">
        <v>284</v>
      </c>
    </row>
    <row r="15" spans="1:2" x14ac:dyDescent="0.35">
      <c r="A15" t="s">
        <v>285</v>
      </c>
      <c r="B15" t="s">
        <v>286</v>
      </c>
    </row>
    <row r="16" spans="1:2" x14ac:dyDescent="0.35">
      <c r="A16" t="s">
        <v>287</v>
      </c>
      <c r="B16" t="s">
        <v>288</v>
      </c>
    </row>
    <row r="17" spans="1:2" x14ac:dyDescent="0.35">
      <c r="A17" t="s">
        <v>289</v>
      </c>
      <c r="B17" t="s">
        <v>290</v>
      </c>
    </row>
    <row r="18" spans="1:2" x14ac:dyDescent="0.35">
      <c r="A18" t="s">
        <v>291</v>
      </c>
      <c r="B18" t="s">
        <v>292</v>
      </c>
    </row>
    <row r="19" spans="1:2" x14ac:dyDescent="0.35">
      <c r="A19" t="s">
        <v>293</v>
      </c>
      <c r="B19" t="s">
        <v>294</v>
      </c>
    </row>
    <row r="20" spans="1:2" x14ac:dyDescent="0.35">
      <c r="A20" t="s">
        <v>295</v>
      </c>
      <c r="B20" t="s">
        <v>296</v>
      </c>
    </row>
    <row r="21" spans="1:2" x14ac:dyDescent="0.35">
      <c r="A21" t="s">
        <v>297</v>
      </c>
      <c r="B21" t="s">
        <v>298</v>
      </c>
    </row>
    <row r="22" spans="1:2" x14ac:dyDescent="0.35">
      <c r="A22" t="s">
        <v>299</v>
      </c>
      <c r="B22" t="s">
        <v>300</v>
      </c>
    </row>
    <row r="23" spans="1:2" x14ac:dyDescent="0.35">
      <c r="A23" t="s">
        <v>301</v>
      </c>
      <c r="B23" t="s">
        <v>302</v>
      </c>
    </row>
    <row r="24" spans="1:2" x14ac:dyDescent="0.35">
      <c r="A24" t="s">
        <v>303</v>
      </c>
      <c r="B24" t="s">
        <v>304</v>
      </c>
    </row>
    <row r="25" spans="1:2" x14ac:dyDescent="0.35">
      <c r="A25" t="s">
        <v>305</v>
      </c>
      <c r="B25" t="s">
        <v>306</v>
      </c>
    </row>
    <row r="26" spans="1:2" x14ac:dyDescent="0.35">
      <c r="A26" t="s">
        <v>307</v>
      </c>
      <c r="B26" t="s">
        <v>308</v>
      </c>
    </row>
    <row r="27" spans="1:2" x14ac:dyDescent="0.35">
      <c r="A27" t="s">
        <v>309</v>
      </c>
      <c r="B27" t="s">
        <v>310</v>
      </c>
    </row>
    <row r="28" spans="1:2" x14ac:dyDescent="0.35">
      <c r="A28" t="s">
        <v>311</v>
      </c>
      <c r="B28" t="s">
        <v>312</v>
      </c>
    </row>
    <row r="29" spans="1:2" x14ac:dyDescent="0.35">
      <c r="A29" t="s">
        <v>313</v>
      </c>
      <c r="B29" t="s">
        <v>314</v>
      </c>
    </row>
    <row r="30" spans="1:2" x14ac:dyDescent="0.35">
      <c r="A30" t="s">
        <v>315</v>
      </c>
      <c r="B30" t="s">
        <v>316</v>
      </c>
    </row>
    <row r="31" spans="1:2" x14ac:dyDescent="0.35">
      <c r="A31" t="s">
        <v>317</v>
      </c>
      <c r="B31" t="s">
        <v>318</v>
      </c>
    </row>
    <row r="32" spans="1:2" x14ac:dyDescent="0.35">
      <c r="A32" t="s">
        <v>319</v>
      </c>
      <c r="B32" t="s">
        <v>320</v>
      </c>
    </row>
    <row r="33" spans="1:2" x14ac:dyDescent="0.35">
      <c r="A33" t="s">
        <v>321</v>
      </c>
      <c r="B33" t="s">
        <v>322</v>
      </c>
    </row>
    <row r="34" spans="1:2" x14ac:dyDescent="0.35">
      <c r="A34" t="s">
        <v>323</v>
      </c>
      <c r="B34" t="s">
        <v>324</v>
      </c>
    </row>
    <row r="35" spans="1:2" x14ac:dyDescent="0.35">
      <c r="A35" t="s">
        <v>325</v>
      </c>
      <c r="B35" t="s">
        <v>326</v>
      </c>
    </row>
    <row r="36" spans="1:2" x14ac:dyDescent="0.35">
      <c r="A36" t="s">
        <v>327</v>
      </c>
      <c r="B36" t="s">
        <v>328</v>
      </c>
    </row>
    <row r="37" spans="1:2" x14ac:dyDescent="0.35">
      <c r="A37" t="s">
        <v>329</v>
      </c>
      <c r="B37" t="s">
        <v>330</v>
      </c>
    </row>
    <row r="38" spans="1:2" x14ac:dyDescent="0.35">
      <c r="A38" t="s">
        <v>331</v>
      </c>
      <c r="B38" t="s">
        <v>332</v>
      </c>
    </row>
    <row r="39" spans="1:2" x14ac:dyDescent="0.35">
      <c r="A39" t="s">
        <v>333</v>
      </c>
      <c r="B39" t="s">
        <v>334</v>
      </c>
    </row>
    <row r="40" spans="1:2" x14ac:dyDescent="0.35">
      <c r="A40" t="s">
        <v>335</v>
      </c>
      <c r="B40" t="s">
        <v>336</v>
      </c>
    </row>
    <row r="41" spans="1:2" x14ac:dyDescent="0.35">
      <c r="A41" t="s">
        <v>337</v>
      </c>
      <c r="B41" t="s">
        <v>338</v>
      </c>
    </row>
    <row r="42" spans="1:2" x14ac:dyDescent="0.35">
      <c r="A42" t="s">
        <v>339</v>
      </c>
      <c r="B42" t="s">
        <v>340</v>
      </c>
    </row>
    <row r="43" spans="1:2" x14ac:dyDescent="0.35">
      <c r="A43" t="s">
        <v>341</v>
      </c>
      <c r="B43" t="s">
        <v>342</v>
      </c>
    </row>
    <row r="44" spans="1:2" x14ac:dyDescent="0.35">
      <c r="A44" t="s">
        <v>343</v>
      </c>
      <c r="B44" t="s">
        <v>344</v>
      </c>
    </row>
    <row r="45" spans="1:2" x14ac:dyDescent="0.35">
      <c r="A45" t="s">
        <v>345</v>
      </c>
      <c r="B45" t="s">
        <v>346</v>
      </c>
    </row>
    <row r="46" spans="1:2" x14ac:dyDescent="0.35">
      <c r="A46" t="s">
        <v>347</v>
      </c>
      <c r="B46" t="s">
        <v>348</v>
      </c>
    </row>
    <row r="47" spans="1:2" x14ac:dyDescent="0.35">
      <c r="A47" t="s">
        <v>349</v>
      </c>
      <c r="B47" t="s">
        <v>350</v>
      </c>
    </row>
    <row r="48" spans="1:2" x14ac:dyDescent="0.35">
      <c r="A48" t="s">
        <v>351</v>
      </c>
      <c r="B48" t="s">
        <v>352</v>
      </c>
    </row>
    <row r="49" spans="1:2" x14ac:dyDescent="0.35">
      <c r="A49" t="s">
        <v>353</v>
      </c>
      <c r="B49" t="s">
        <v>354</v>
      </c>
    </row>
    <row r="50" spans="1:2" x14ac:dyDescent="0.35">
      <c r="A50" t="s">
        <v>355</v>
      </c>
      <c r="B50" t="s">
        <v>356</v>
      </c>
    </row>
    <row r="51" spans="1:2" x14ac:dyDescent="0.35">
      <c r="A51" t="s">
        <v>357</v>
      </c>
      <c r="B51" t="s">
        <v>358</v>
      </c>
    </row>
    <row r="52" spans="1:2" x14ac:dyDescent="0.35">
      <c r="A52" t="s">
        <v>359</v>
      </c>
      <c r="B52" t="s">
        <v>360</v>
      </c>
    </row>
    <row r="53" spans="1:2" x14ac:dyDescent="0.35">
      <c r="A53" t="s">
        <v>361</v>
      </c>
      <c r="B53" t="s">
        <v>362</v>
      </c>
    </row>
    <row r="54" spans="1:2" x14ac:dyDescent="0.35">
      <c r="A54" t="s">
        <v>363</v>
      </c>
      <c r="B54" t="s">
        <v>364</v>
      </c>
    </row>
    <row r="55" spans="1:2" x14ac:dyDescent="0.35">
      <c r="A55" t="s">
        <v>365</v>
      </c>
      <c r="B55" t="s">
        <v>366</v>
      </c>
    </row>
    <row r="56" spans="1:2" x14ac:dyDescent="0.35">
      <c r="A56" t="s">
        <v>367</v>
      </c>
      <c r="B56" t="s">
        <v>368</v>
      </c>
    </row>
    <row r="57" spans="1:2" x14ac:dyDescent="0.35">
      <c r="A57" t="s">
        <v>369</v>
      </c>
      <c r="B57" t="s">
        <v>370</v>
      </c>
    </row>
    <row r="58" spans="1:2" x14ac:dyDescent="0.35">
      <c r="A58" t="s">
        <v>371</v>
      </c>
      <c r="B58" t="s">
        <v>372</v>
      </c>
    </row>
    <row r="59" spans="1:2" x14ac:dyDescent="0.35">
      <c r="A59" t="s">
        <v>373</v>
      </c>
      <c r="B59" t="s">
        <v>374</v>
      </c>
    </row>
    <row r="60" spans="1:2" x14ac:dyDescent="0.35">
      <c r="A60" t="s">
        <v>375</v>
      </c>
      <c r="B60" t="s">
        <v>376</v>
      </c>
    </row>
    <row r="61" spans="1:2" x14ac:dyDescent="0.35">
      <c r="A61" t="s">
        <v>377</v>
      </c>
      <c r="B61" t="s">
        <v>378</v>
      </c>
    </row>
    <row r="62" spans="1:2" x14ac:dyDescent="0.35">
      <c r="A62" t="s">
        <v>379</v>
      </c>
      <c r="B62" t="s">
        <v>380</v>
      </c>
    </row>
    <row r="63" spans="1:2" x14ac:dyDescent="0.35">
      <c r="A63" t="s">
        <v>381</v>
      </c>
      <c r="B63" t="s">
        <v>382</v>
      </c>
    </row>
    <row r="64" spans="1:2" x14ac:dyDescent="0.35">
      <c r="A64" t="s">
        <v>383</v>
      </c>
      <c r="B64" t="s">
        <v>384</v>
      </c>
    </row>
    <row r="65" spans="1:2" x14ac:dyDescent="0.35">
      <c r="A65" t="s">
        <v>385</v>
      </c>
      <c r="B65" t="s">
        <v>386</v>
      </c>
    </row>
    <row r="66" spans="1:2" x14ac:dyDescent="0.35">
      <c r="A66" t="s">
        <v>387</v>
      </c>
      <c r="B66" t="s">
        <v>388</v>
      </c>
    </row>
    <row r="67" spans="1:2" x14ac:dyDescent="0.35">
      <c r="A67" t="s">
        <v>389</v>
      </c>
      <c r="B67" t="s">
        <v>390</v>
      </c>
    </row>
    <row r="68" spans="1:2" x14ac:dyDescent="0.35">
      <c r="A68" t="s">
        <v>391</v>
      </c>
      <c r="B68" t="s">
        <v>392</v>
      </c>
    </row>
    <row r="69" spans="1:2" x14ac:dyDescent="0.35">
      <c r="A69" t="s">
        <v>393</v>
      </c>
      <c r="B69" t="s">
        <v>394</v>
      </c>
    </row>
    <row r="70" spans="1:2" x14ac:dyDescent="0.35">
      <c r="A70" t="s">
        <v>395</v>
      </c>
      <c r="B70" t="s">
        <v>396</v>
      </c>
    </row>
    <row r="71" spans="1:2" x14ac:dyDescent="0.35">
      <c r="A71" t="s">
        <v>397</v>
      </c>
      <c r="B71" t="s">
        <v>398</v>
      </c>
    </row>
    <row r="72" spans="1:2" x14ac:dyDescent="0.35">
      <c r="A72" t="s">
        <v>399</v>
      </c>
      <c r="B72" t="s">
        <v>400</v>
      </c>
    </row>
    <row r="73" spans="1:2" x14ac:dyDescent="0.35">
      <c r="A73" t="s">
        <v>401</v>
      </c>
      <c r="B73" t="s">
        <v>402</v>
      </c>
    </row>
    <row r="74" spans="1:2" x14ac:dyDescent="0.35">
      <c r="A74" t="s">
        <v>403</v>
      </c>
      <c r="B74" t="s">
        <v>404</v>
      </c>
    </row>
    <row r="75" spans="1:2" x14ac:dyDescent="0.35">
      <c r="A75" t="s">
        <v>405</v>
      </c>
      <c r="B75" t="s">
        <v>406</v>
      </c>
    </row>
    <row r="76" spans="1:2" x14ac:dyDescent="0.35">
      <c r="A76" t="s">
        <v>407</v>
      </c>
      <c r="B76" t="s">
        <v>408</v>
      </c>
    </row>
    <row r="77" spans="1:2" x14ac:dyDescent="0.35">
      <c r="A77" t="s">
        <v>409</v>
      </c>
      <c r="B77" t="s">
        <v>410</v>
      </c>
    </row>
    <row r="78" spans="1:2" x14ac:dyDescent="0.35">
      <c r="A78" t="s">
        <v>411</v>
      </c>
      <c r="B78" t="s">
        <v>412</v>
      </c>
    </row>
    <row r="79" spans="1:2" x14ac:dyDescent="0.35">
      <c r="A79" t="s">
        <v>413</v>
      </c>
      <c r="B79" t="s">
        <v>414</v>
      </c>
    </row>
    <row r="80" spans="1:2" x14ac:dyDescent="0.35">
      <c r="A80" t="s">
        <v>415</v>
      </c>
      <c r="B80" t="s">
        <v>416</v>
      </c>
    </row>
    <row r="81" spans="1:2" x14ac:dyDescent="0.35">
      <c r="A81" t="s">
        <v>417</v>
      </c>
      <c r="B81" t="s">
        <v>418</v>
      </c>
    </row>
    <row r="82" spans="1:2" x14ac:dyDescent="0.35">
      <c r="A82" t="s">
        <v>419</v>
      </c>
      <c r="B82" t="s">
        <v>420</v>
      </c>
    </row>
    <row r="83" spans="1:2" x14ac:dyDescent="0.35">
      <c r="A83" t="s">
        <v>421</v>
      </c>
      <c r="B83" t="s">
        <v>422</v>
      </c>
    </row>
    <row r="84" spans="1:2" x14ac:dyDescent="0.35">
      <c r="A84" t="s">
        <v>423</v>
      </c>
      <c r="B84" t="s">
        <v>424</v>
      </c>
    </row>
    <row r="85" spans="1:2" x14ac:dyDescent="0.35">
      <c r="A85" t="s">
        <v>425</v>
      </c>
      <c r="B85" t="s">
        <v>426</v>
      </c>
    </row>
    <row r="86" spans="1:2" x14ac:dyDescent="0.35">
      <c r="A86" t="s">
        <v>427</v>
      </c>
      <c r="B86" t="s">
        <v>428</v>
      </c>
    </row>
    <row r="87" spans="1:2" x14ac:dyDescent="0.35">
      <c r="A87" t="s">
        <v>429</v>
      </c>
      <c r="B87" t="s">
        <v>430</v>
      </c>
    </row>
    <row r="88" spans="1:2" x14ac:dyDescent="0.35">
      <c r="A88" t="s">
        <v>431</v>
      </c>
      <c r="B88" t="s">
        <v>432</v>
      </c>
    </row>
    <row r="89" spans="1:2" x14ac:dyDescent="0.35">
      <c r="A89" t="s">
        <v>433</v>
      </c>
      <c r="B89" t="s">
        <v>434</v>
      </c>
    </row>
    <row r="90" spans="1:2" x14ac:dyDescent="0.35">
      <c r="A90" t="s">
        <v>435</v>
      </c>
      <c r="B90" t="s">
        <v>436</v>
      </c>
    </row>
    <row r="91" spans="1:2" x14ac:dyDescent="0.35">
      <c r="A91" t="s">
        <v>437</v>
      </c>
      <c r="B91" t="s">
        <v>438</v>
      </c>
    </row>
    <row r="92" spans="1:2" x14ac:dyDescent="0.35">
      <c r="A92" t="s">
        <v>439</v>
      </c>
      <c r="B92" t="s">
        <v>440</v>
      </c>
    </row>
    <row r="93" spans="1:2" x14ac:dyDescent="0.35">
      <c r="A93" t="s">
        <v>441</v>
      </c>
      <c r="B93" t="s">
        <v>442</v>
      </c>
    </row>
    <row r="94" spans="1:2" x14ac:dyDescent="0.35">
      <c r="A94" t="s">
        <v>443</v>
      </c>
      <c r="B94" t="s">
        <v>444</v>
      </c>
    </row>
    <row r="95" spans="1:2" x14ac:dyDescent="0.35">
      <c r="A95" t="s">
        <v>445</v>
      </c>
      <c r="B95" t="s">
        <v>446</v>
      </c>
    </row>
    <row r="96" spans="1:2" x14ac:dyDescent="0.35">
      <c r="A96" t="s">
        <v>447</v>
      </c>
      <c r="B96" t="s">
        <v>448</v>
      </c>
    </row>
    <row r="97" spans="1:2" x14ac:dyDescent="0.35">
      <c r="A97" t="s">
        <v>449</v>
      </c>
      <c r="B97" t="s">
        <v>450</v>
      </c>
    </row>
    <row r="98" spans="1:2" x14ac:dyDescent="0.35">
      <c r="A98" t="s">
        <v>451</v>
      </c>
      <c r="B98" t="s">
        <v>452</v>
      </c>
    </row>
    <row r="99" spans="1:2" x14ac:dyDescent="0.35">
      <c r="A99" t="s">
        <v>453</v>
      </c>
      <c r="B99" t="s">
        <v>454</v>
      </c>
    </row>
    <row r="100" spans="1:2" x14ac:dyDescent="0.35">
      <c r="A100" t="s">
        <v>455</v>
      </c>
      <c r="B100" t="s">
        <v>456</v>
      </c>
    </row>
    <row r="101" spans="1:2" x14ac:dyDescent="0.35">
      <c r="A101" t="s">
        <v>457</v>
      </c>
      <c r="B101" t="s">
        <v>458</v>
      </c>
    </row>
    <row r="102" spans="1:2" x14ac:dyDescent="0.35">
      <c r="A102" t="s">
        <v>459</v>
      </c>
      <c r="B102" t="s">
        <v>460</v>
      </c>
    </row>
    <row r="103" spans="1:2" x14ac:dyDescent="0.35">
      <c r="A103" t="s">
        <v>461</v>
      </c>
      <c r="B103" t="s">
        <v>462</v>
      </c>
    </row>
    <row r="104" spans="1:2" x14ac:dyDescent="0.35">
      <c r="A104" t="s">
        <v>463</v>
      </c>
      <c r="B104" t="s">
        <v>464</v>
      </c>
    </row>
    <row r="105" spans="1:2" x14ac:dyDescent="0.35">
      <c r="A105" t="s">
        <v>465</v>
      </c>
      <c r="B105" t="s">
        <v>466</v>
      </c>
    </row>
    <row r="106" spans="1:2" x14ac:dyDescent="0.35">
      <c r="A106" t="s">
        <v>467</v>
      </c>
      <c r="B106" t="s">
        <v>468</v>
      </c>
    </row>
    <row r="107" spans="1:2" x14ac:dyDescent="0.35">
      <c r="A107" t="s">
        <v>469</v>
      </c>
      <c r="B107" t="s">
        <v>470</v>
      </c>
    </row>
    <row r="108" spans="1:2" x14ac:dyDescent="0.35">
      <c r="A108" t="s">
        <v>471</v>
      </c>
      <c r="B108" t="s">
        <v>472</v>
      </c>
    </row>
    <row r="109" spans="1:2" x14ac:dyDescent="0.35">
      <c r="A109" t="s">
        <v>473</v>
      </c>
      <c r="B109" t="s">
        <v>474</v>
      </c>
    </row>
    <row r="110" spans="1:2" x14ac:dyDescent="0.35">
      <c r="A110" t="s">
        <v>475</v>
      </c>
      <c r="B110" t="s">
        <v>476</v>
      </c>
    </row>
    <row r="111" spans="1:2" x14ac:dyDescent="0.35">
      <c r="A111" t="s">
        <v>477</v>
      </c>
      <c r="B111" t="s">
        <v>478</v>
      </c>
    </row>
    <row r="112" spans="1:2" x14ac:dyDescent="0.35">
      <c r="A112" t="s">
        <v>479</v>
      </c>
      <c r="B112" t="s">
        <v>480</v>
      </c>
    </row>
    <row r="113" spans="1:2" x14ac:dyDescent="0.35">
      <c r="A113" t="s">
        <v>481</v>
      </c>
      <c r="B113" t="s">
        <v>482</v>
      </c>
    </row>
    <row r="114" spans="1:2" x14ac:dyDescent="0.35">
      <c r="A114" t="s">
        <v>483</v>
      </c>
      <c r="B114" t="s">
        <v>484</v>
      </c>
    </row>
    <row r="115" spans="1:2" x14ac:dyDescent="0.35">
      <c r="A115" t="s">
        <v>485</v>
      </c>
      <c r="B115" t="s">
        <v>486</v>
      </c>
    </row>
    <row r="116" spans="1:2" x14ac:dyDescent="0.35">
      <c r="A116" t="s">
        <v>487</v>
      </c>
      <c r="B116" t="s">
        <v>488</v>
      </c>
    </row>
    <row r="117" spans="1:2" x14ac:dyDescent="0.35">
      <c r="A117" t="s">
        <v>489</v>
      </c>
      <c r="B117" t="s">
        <v>490</v>
      </c>
    </row>
    <row r="118" spans="1:2" x14ac:dyDescent="0.35">
      <c r="A118" t="s">
        <v>491</v>
      </c>
      <c r="B118" t="s">
        <v>492</v>
      </c>
    </row>
    <row r="119" spans="1:2" x14ac:dyDescent="0.35">
      <c r="A119" t="s">
        <v>493</v>
      </c>
      <c r="B119" t="s">
        <v>494</v>
      </c>
    </row>
    <row r="120" spans="1:2" x14ac:dyDescent="0.35">
      <c r="A120" t="s">
        <v>495</v>
      </c>
      <c r="B120" t="s">
        <v>496</v>
      </c>
    </row>
    <row r="121" spans="1:2" x14ac:dyDescent="0.35">
      <c r="A121" t="s">
        <v>497</v>
      </c>
      <c r="B121" t="s">
        <v>498</v>
      </c>
    </row>
    <row r="122" spans="1:2" x14ac:dyDescent="0.35">
      <c r="A122" t="s">
        <v>499</v>
      </c>
      <c r="B122" t="s">
        <v>500</v>
      </c>
    </row>
    <row r="123" spans="1:2" x14ac:dyDescent="0.35">
      <c r="A123" t="s">
        <v>501</v>
      </c>
      <c r="B123" t="s">
        <v>502</v>
      </c>
    </row>
    <row r="124" spans="1:2" x14ac:dyDescent="0.35">
      <c r="A124" t="s">
        <v>503</v>
      </c>
      <c r="B124" t="s">
        <v>504</v>
      </c>
    </row>
    <row r="125" spans="1:2" x14ac:dyDescent="0.35">
      <c r="A125" t="s">
        <v>505</v>
      </c>
      <c r="B125" t="s">
        <v>506</v>
      </c>
    </row>
    <row r="126" spans="1:2" x14ac:dyDescent="0.35">
      <c r="A126" t="s">
        <v>507</v>
      </c>
      <c r="B126" t="s">
        <v>508</v>
      </c>
    </row>
    <row r="127" spans="1:2" x14ac:dyDescent="0.35">
      <c r="A127" t="s">
        <v>509</v>
      </c>
      <c r="B127" t="s">
        <v>510</v>
      </c>
    </row>
    <row r="128" spans="1:2" x14ac:dyDescent="0.35">
      <c r="A128" t="s">
        <v>511</v>
      </c>
      <c r="B128" t="s">
        <v>512</v>
      </c>
    </row>
    <row r="129" spans="1:2" x14ac:dyDescent="0.35">
      <c r="A129" t="s">
        <v>513</v>
      </c>
      <c r="B129" t="s">
        <v>514</v>
      </c>
    </row>
    <row r="130" spans="1:2" x14ac:dyDescent="0.35">
      <c r="A130" t="s">
        <v>515</v>
      </c>
      <c r="B130" t="s">
        <v>516</v>
      </c>
    </row>
    <row r="131" spans="1:2" x14ac:dyDescent="0.35">
      <c r="A131" t="s">
        <v>517</v>
      </c>
      <c r="B131" t="s">
        <v>518</v>
      </c>
    </row>
    <row r="132" spans="1:2" x14ac:dyDescent="0.35">
      <c r="A132" t="s">
        <v>519</v>
      </c>
      <c r="B132" t="s">
        <v>520</v>
      </c>
    </row>
    <row r="133" spans="1:2" x14ac:dyDescent="0.35">
      <c r="A133" t="s">
        <v>521</v>
      </c>
      <c r="B133" t="s">
        <v>522</v>
      </c>
    </row>
    <row r="134" spans="1:2" x14ac:dyDescent="0.35">
      <c r="A134" t="s">
        <v>523</v>
      </c>
      <c r="B134" t="s">
        <v>524</v>
      </c>
    </row>
    <row r="135" spans="1:2" x14ac:dyDescent="0.35">
      <c r="A135" t="s">
        <v>525</v>
      </c>
      <c r="B135" t="s">
        <v>526</v>
      </c>
    </row>
    <row r="136" spans="1:2" x14ac:dyDescent="0.35">
      <c r="A136" t="s">
        <v>527</v>
      </c>
      <c r="B136" t="s">
        <v>528</v>
      </c>
    </row>
    <row r="137" spans="1:2" x14ac:dyDescent="0.35">
      <c r="A137" t="s">
        <v>529</v>
      </c>
      <c r="B137" t="s">
        <v>530</v>
      </c>
    </row>
    <row r="138" spans="1:2" x14ac:dyDescent="0.35">
      <c r="A138" t="s">
        <v>531</v>
      </c>
      <c r="B138" t="s">
        <v>532</v>
      </c>
    </row>
    <row r="139" spans="1:2" x14ac:dyDescent="0.35">
      <c r="A139" t="s">
        <v>533</v>
      </c>
      <c r="B139" t="s">
        <v>534</v>
      </c>
    </row>
    <row r="140" spans="1:2" x14ac:dyDescent="0.35">
      <c r="A140" t="s">
        <v>535</v>
      </c>
      <c r="B140" t="s">
        <v>536</v>
      </c>
    </row>
    <row r="141" spans="1:2" x14ac:dyDescent="0.35">
      <c r="A141" t="s">
        <v>537</v>
      </c>
      <c r="B141" t="s">
        <v>538</v>
      </c>
    </row>
    <row r="142" spans="1:2" x14ac:dyDescent="0.35">
      <c r="A142" t="s">
        <v>539</v>
      </c>
      <c r="B142" t="s">
        <v>540</v>
      </c>
    </row>
    <row r="143" spans="1:2" x14ac:dyDescent="0.35">
      <c r="A143" t="s">
        <v>541</v>
      </c>
      <c r="B143" t="s">
        <v>542</v>
      </c>
    </row>
    <row r="144" spans="1:2" x14ac:dyDescent="0.35">
      <c r="A144" t="s">
        <v>543</v>
      </c>
      <c r="B144" t="s">
        <v>544</v>
      </c>
    </row>
    <row r="145" spans="1:2" x14ac:dyDescent="0.35">
      <c r="A145" t="s">
        <v>545</v>
      </c>
      <c r="B145" t="s">
        <v>546</v>
      </c>
    </row>
    <row r="146" spans="1:2" x14ac:dyDescent="0.35">
      <c r="A146" t="s">
        <v>547</v>
      </c>
      <c r="B146" t="s">
        <v>548</v>
      </c>
    </row>
    <row r="147" spans="1:2" x14ac:dyDescent="0.35">
      <c r="A147" t="s">
        <v>549</v>
      </c>
      <c r="B147" t="s">
        <v>550</v>
      </c>
    </row>
    <row r="148" spans="1:2" x14ac:dyDescent="0.35">
      <c r="A148" t="s">
        <v>551</v>
      </c>
      <c r="B148" t="s">
        <v>552</v>
      </c>
    </row>
    <row r="149" spans="1:2" x14ac:dyDescent="0.35">
      <c r="A149" t="s">
        <v>553</v>
      </c>
      <c r="B149" t="s">
        <v>554</v>
      </c>
    </row>
    <row r="150" spans="1:2" x14ac:dyDescent="0.35">
      <c r="A150" t="s">
        <v>555</v>
      </c>
      <c r="B150" t="s">
        <v>556</v>
      </c>
    </row>
    <row r="151" spans="1:2" x14ac:dyDescent="0.35">
      <c r="A151" t="s">
        <v>557</v>
      </c>
      <c r="B151" t="s">
        <v>558</v>
      </c>
    </row>
    <row r="152" spans="1:2" x14ac:dyDescent="0.35">
      <c r="A152" t="s">
        <v>559</v>
      </c>
      <c r="B152" t="s">
        <v>560</v>
      </c>
    </row>
    <row r="153" spans="1:2" x14ac:dyDescent="0.35">
      <c r="A153" t="s">
        <v>561</v>
      </c>
      <c r="B153" t="s">
        <v>562</v>
      </c>
    </row>
    <row r="154" spans="1:2" x14ac:dyDescent="0.35">
      <c r="A154" t="s">
        <v>563</v>
      </c>
      <c r="B154" t="s">
        <v>564</v>
      </c>
    </row>
    <row r="155" spans="1:2" x14ac:dyDescent="0.35">
      <c r="A155" t="s">
        <v>565</v>
      </c>
      <c r="B155" t="s">
        <v>566</v>
      </c>
    </row>
    <row r="156" spans="1:2" x14ac:dyDescent="0.35">
      <c r="A156" t="s">
        <v>567</v>
      </c>
      <c r="B156" t="s">
        <v>568</v>
      </c>
    </row>
    <row r="157" spans="1:2" x14ac:dyDescent="0.35">
      <c r="A157" t="s">
        <v>569</v>
      </c>
      <c r="B157" t="s">
        <v>570</v>
      </c>
    </row>
    <row r="158" spans="1:2" x14ac:dyDescent="0.35">
      <c r="A158" t="s">
        <v>571</v>
      </c>
      <c r="B158" t="s">
        <v>572</v>
      </c>
    </row>
    <row r="159" spans="1:2" x14ac:dyDescent="0.35">
      <c r="A159" t="s">
        <v>573</v>
      </c>
      <c r="B159" t="s">
        <v>574</v>
      </c>
    </row>
    <row r="160" spans="1:2" x14ac:dyDescent="0.35">
      <c r="A160" t="s">
        <v>575</v>
      </c>
      <c r="B160" t="s">
        <v>576</v>
      </c>
    </row>
    <row r="161" spans="1:2" x14ac:dyDescent="0.35">
      <c r="A161" t="s">
        <v>577</v>
      </c>
      <c r="B161" t="s">
        <v>578</v>
      </c>
    </row>
    <row r="162" spans="1:2" x14ac:dyDescent="0.35">
      <c r="A162" t="s">
        <v>579</v>
      </c>
      <c r="B162" t="s">
        <v>580</v>
      </c>
    </row>
    <row r="163" spans="1:2" x14ac:dyDescent="0.35">
      <c r="A163" t="s">
        <v>581</v>
      </c>
      <c r="B163" t="s">
        <v>582</v>
      </c>
    </row>
    <row r="164" spans="1:2" x14ac:dyDescent="0.35">
      <c r="A164" t="s">
        <v>583</v>
      </c>
      <c r="B164" t="s">
        <v>584</v>
      </c>
    </row>
    <row r="165" spans="1:2" x14ac:dyDescent="0.35">
      <c r="A165" t="s">
        <v>585</v>
      </c>
      <c r="B165" t="s">
        <v>586</v>
      </c>
    </row>
    <row r="166" spans="1:2" x14ac:dyDescent="0.35">
      <c r="A166" t="s">
        <v>587</v>
      </c>
      <c r="B166" t="s">
        <v>588</v>
      </c>
    </row>
    <row r="167" spans="1:2" x14ac:dyDescent="0.35">
      <c r="A167" t="s">
        <v>589</v>
      </c>
      <c r="B167" t="s">
        <v>590</v>
      </c>
    </row>
    <row r="168" spans="1:2" x14ac:dyDescent="0.35">
      <c r="A168" t="s">
        <v>591</v>
      </c>
      <c r="B168" t="s">
        <v>592</v>
      </c>
    </row>
    <row r="169" spans="1:2" x14ac:dyDescent="0.35">
      <c r="A169" t="s">
        <v>593</v>
      </c>
      <c r="B169" t="s">
        <v>594</v>
      </c>
    </row>
    <row r="170" spans="1:2" x14ac:dyDescent="0.35">
      <c r="A170" t="s">
        <v>595</v>
      </c>
      <c r="B170" t="s">
        <v>596</v>
      </c>
    </row>
    <row r="171" spans="1:2" x14ac:dyDescent="0.35">
      <c r="A171" t="s">
        <v>597</v>
      </c>
      <c r="B171" t="s">
        <v>598</v>
      </c>
    </row>
    <row r="172" spans="1:2" x14ac:dyDescent="0.35">
      <c r="A172" t="s">
        <v>599</v>
      </c>
      <c r="B172" t="s">
        <v>600</v>
      </c>
    </row>
    <row r="173" spans="1:2" x14ac:dyDescent="0.35">
      <c r="A173" t="s">
        <v>601</v>
      </c>
      <c r="B173" t="s">
        <v>602</v>
      </c>
    </row>
    <row r="174" spans="1:2" x14ac:dyDescent="0.35">
      <c r="A174" t="s">
        <v>603</v>
      </c>
      <c r="B174" t="s">
        <v>604</v>
      </c>
    </row>
    <row r="175" spans="1:2" x14ac:dyDescent="0.35">
      <c r="A175" t="s">
        <v>605</v>
      </c>
      <c r="B175" t="s">
        <v>606</v>
      </c>
    </row>
    <row r="176" spans="1:2" x14ac:dyDescent="0.35">
      <c r="A176" t="s">
        <v>607</v>
      </c>
      <c r="B176" t="s">
        <v>608</v>
      </c>
    </row>
    <row r="177" spans="1:2" x14ac:dyDescent="0.35">
      <c r="A177" t="s">
        <v>609</v>
      </c>
      <c r="B177" t="s">
        <v>610</v>
      </c>
    </row>
    <row r="178" spans="1:2" x14ac:dyDescent="0.35">
      <c r="A178" t="s">
        <v>611</v>
      </c>
      <c r="B178" t="s">
        <v>612</v>
      </c>
    </row>
    <row r="179" spans="1:2" x14ac:dyDescent="0.35">
      <c r="A179" t="s">
        <v>613</v>
      </c>
      <c r="B179" t="s">
        <v>614</v>
      </c>
    </row>
    <row r="180" spans="1:2" x14ac:dyDescent="0.35">
      <c r="A180" t="s">
        <v>615</v>
      </c>
      <c r="B180" t="s">
        <v>616</v>
      </c>
    </row>
    <row r="181" spans="1:2" x14ac:dyDescent="0.35">
      <c r="A181" t="s">
        <v>617</v>
      </c>
      <c r="B181" t="s">
        <v>618</v>
      </c>
    </row>
    <row r="182" spans="1:2" x14ac:dyDescent="0.35">
      <c r="A182" t="s">
        <v>619</v>
      </c>
      <c r="B182" t="s">
        <v>620</v>
      </c>
    </row>
    <row r="183" spans="1:2" x14ac:dyDescent="0.35">
      <c r="A183" t="s">
        <v>621</v>
      </c>
      <c r="B183" t="s">
        <v>622</v>
      </c>
    </row>
    <row r="184" spans="1:2" x14ac:dyDescent="0.35">
      <c r="A184" t="s">
        <v>623</v>
      </c>
      <c r="B184" t="s">
        <v>624</v>
      </c>
    </row>
    <row r="185" spans="1:2" x14ac:dyDescent="0.35">
      <c r="A185" t="s">
        <v>625</v>
      </c>
      <c r="B185" t="s">
        <v>626</v>
      </c>
    </row>
    <row r="186" spans="1:2" x14ac:dyDescent="0.35">
      <c r="A186" t="s">
        <v>627</v>
      </c>
      <c r="B186" t="s">
        <v>628</v>
      </c>
    </row>
    <row r="187" spans="1:2" x14ac:dyDescent="0.35">
      <c r="A187" t="s">
        <v>629</v>
      </c>
      <c r="B187" t="s">
        <v>630</v>
      </c>
    </row>
    <row r="188" spans="1:2" x14ac:dyDescent="0.35">
      <c r="A188" t="s">
        <v>631</v>
      </c>
      <c r="B188" t="s">
        <v>632</v>
      </c>
    </row>
    <row r="189" spans="1:2" x14ac:dyDescent="0.35">
      <c r="A189" t="s">
        <v>633</v>
      </c>
      <c r="B189" t="s">
        <v>634</v>
      </c>
    </row>
    <row r="190" spans="1:2" x14ac:dyDescent="0.35">
      <c r="A190" t="s">
        <v>635</v>
      </c>
      <c r="B190" t="s">
        <v>636</v>
      </c>
    </row>
    <row r="191" spans="1:2" x14ac:dyDescent="0.35">
      <c r="A191" t="s">
        <v>637</v>
      </c>
      <c r="B191" t="s">
        <v>638</v>
      </c>
    </row>
    <row r="192" spans="1:2" x14ac:dyDescent="0.35">
      <c r="A192" t="s">
        <v>639</v>
      </c>
      <c r="B192" t="s">
        <v>640</v>
      </c>
    </row>
    <row r="193" spans="1:2" x14ac:dyDescent="0.35">
      <c r="A193" t="s">
        <v>641</v>
      </c>
      <c r="B193" t="s">
        <v>642</v>
      </c>
    </row>
    <row r="194" spans="1:2" x14ac:dyDescent="0.35">
      <c r="A194" t="s">
        <v>643</v>
      </c>
      <c r="B194" t="s">
        <v>644</v>
      </c>
    </row>
    <row r="195" spans="1:2" x14ac:dyDescent="0.35">
      <c r="A195" t="s">
        <v>645</v>
      </c>
      <c r="B195" t="s">
        <v>646</v>
      </c>
    </row>
    <row r="196" spans="1:2" x14ac:dyDescent="0.35">
      <c r="A196" t="s">
        <v>647</v>
      </c>
      <c r="B196" t="s">
        <v>648</v>
      </c>
    </row>
    <row r="197" spans="1:2" x14ac:dyDescent="0.35">
      <c r="A197" t="s">
        <v>649</v>
      </c>
      <c r="B197" t="s">
        <v>650</v>
      </c>
    </row>
    <row r="198" spans="1:2" x14ac:dyDescent="0.35">
      <c r="A198" t="s">
        <v>651</v>
      </c>
      <c r="B198" t="s">
        <v>652</v>
      </c>
    </row>
    <row r="199" spans="1:2" x14ac:dyDescent="0.35">
      <c r="A199" t="s">
        <v>653</v>
      </c>
      <c r="B199" t="s">
        <v>654</v>
      </c>
    </row>
    <row r="200" spans="1:2" x14ac:dyDescent="0.35">
      <c r="A200" t="s">
        <v>655</v>
      </c>
      <c r="B200" t="s">
        <v>656</v>
      </c>
    </row>
    <row r="201" spans="1:2" x14ac:dyDescent="0.35">
      <c r="A201" t="s">
        <v>657</v>
      </c>
      <c r="B201" t="s">
        <v>658</v>
      </c>
    </row>
    <row r="202" spans="1:2" x14ac:dyDescent="0.35">
      <c r="A202" t="s">
        <v>659</v>
      </c>
      <c r="B202" t="s">
        <v>660</v>
      </c>
    </row>
    <row r="203" spans="1:2" x14ac:dyDescent="0.35">
      <c r="A203" t="s">
        <v>661</v>
      </c>
      <c r="B203" t="s">
        <v>662</v>
      </c>
    </row>
    <row r="204" spans="1:2" x14ac:dyDescent="0.35">
      <c r="A204" t="s">
        <v>663</v>
      </c>
      <c r="B204" t="s">
        <v>664</v>
      </c>
    </row>
    <row r="205" spans="1:2" x14ac:dyDescent="0.35">
      <c r="A205" t="s">
        <v>665</v>
      </c>
      <c r="B205" t="s">
        <v>666</v>
      </c>
    </row>
    <row r="206" spans="1:2" x14ac:dyDescent="0.35">
      <c r="A206" t="s">
        <v>667</v>
      </c>
      <c r="B206" t="s">
        <v>668</v>
      </c>
    </row>
    <row r="207" spans="1:2" x14ac:dyDescent="0.35">
      <c r="A207" t="s">
        <v>669</v>
      </c>
      <c r="B207" t="s">
        <v>670</v>
      </c>
    </row>
    <row r="208" spans="1:2" x14ac:dyDescent="0.35">
      <c r="A208" t="s">
        <v>671</v>
      </c>
      <c r="B208" t="s">
        <v>672</v>
      </c>
    </row>
    <row r="209" spans="1:2" x14ac:dyDescent="0.35">
      <c r="A209" t="s">
        <v>673</v>
      </c>
      <c r="B209" t="s">
        <v>674</v>
      </c>
    </row>
    <row r="210" spans="1:2" x14ac:dyDescent="0.35">
      <c r="A210" t="s">
        <v>675</v>
      </c>
      <c r="B210" t="s">
        <v>676</v>
      </c>
    </row>
    <row r="211" spans="1:2" x14ac:dyDescent="0.35">
      <c r="A211" t="s">
        <v>677</v>
      </c>
      <c r="B211" t="s">
        <v>678</v>
      </c>
    </row>
    <row r="212" spans="1:2" x14ac:dyDescent="0.35">
      <c r="A212" t="s">
        <v>679</v>
      </c>
      <c r="B212" t="s">
        <v>680</v>
      </c>
    </row>
    <row r="213" spans="1:2" x14ac:dyDescent="0.35">
      <c r="A213" t="s">
        <v>681</v>
      </c>
      <c r="B213" t="s">
        <v>682</v>
      </c>
    </row>
    <row r="214" spans="1:2" x14ac:dyDescent="0.35">
      <c r="A214" t="s">
        <v>683</v>
      </c>
      <c r="B214" t="s">
        <v>684</v>
      </c>
    </row>
    <row r="215" spans="1:2" x14ac:dyDescent="0.35">
      <c r="A215" t="s">
        <v>685</v>
      </c>
      <c r="B215" t="s">
        <v>686</v>
      </c>
    </row>
    <row r="216" spans="1:2" x14ac:dyDescent="0.35">
      <c r="A216" t="s">
        <v>687</v>
      </c>
      <c r="B216" t="s">
        <v>688</v>
      </c>
    </row>
    <row r="217" spans="1:2" x14ac:dyDescent="0.35">
      <c r="A217" t="s">
        <v>689</v>
      </c>
      <c r="B217" t="s">
        <v>690</v>
      </c>
    </row>
    <row r="218" spans="1:2" x14ac:dyDescent="0.35">
      <c r="A218" t="s">
        <v>691</v>
      </c>
      <c r="B218" t="s">
        <v>692</v>
      </c>
    </row>
    <row r="219" spans="1:2" x14ac:dyDescent="0.35">
      <c r="A219" t="s">
        <v>693</v>
      </c>
      <c r="B219" t="s">
        <v>694</v>
      </c>
    </row>
    <row r="220" spans="1:2" x14ac:dyDescent="0.35">
      <c r="A220" t="s">
        <v>695</v>
      </c>
      <c r="B220" t="s">
        <v>696</v>
      </c>
    </row>
    <row r="221" spans="1:2" x14ac:dyDescent="0.35">
      <c r="A221" t="s">
        <v>697</v>
      </c>
      <c r="B221" t="s">
        <v>698</v>
      </c>
    </row>
    <row r="222" spans="1:2" x14ac:dyDescent="0.35">
      <c r="A222" t="s">
        <v>699</v>
      </c>
      <c r="B222" t="s">
        <v>700</v>
      </c>
    </row>
    <row r="223" spans="1:2" x14ac:dyDescent="0.35">
      <c r="A223" t="s">
        <v>701</v>
      </c>
      <c r="B223" t="s">
        <v>702</v>
      </c>
    </row>
    <row r="224" spans="1:2" x14ac:dyDescent="0.35">
      <c r="A224" t="s">
        <v>703</v>
      </c>
      <c r="B224" t="s">
        <v>704</v>
      </c>
    </row>
    <row r="225" spans="1:2" x14ac:dyDescent="0.35">
      <c r="A225" t="s">
        <v>705</v>
      </c>
      <c r="B225" t="s">
        <v>706</v>
      </c>
    </row>
    <row r="226" spans="1:2" x14ac:dyDescent="0.35">
      <c r="A226" t="s">
        <v>707</v>
      </c>
      <c r="B226" t="s">
        <v>708</v>
      </c>
    </row>
    <row r="227" spans="1:2" x14ac:dyDescent="0.35">
      <c r="A227" t="s">
        <v>709</v>
      </c>
      <c r="B227" t="s">
        <v>710</v>
      </c>
    </row>
    <row r="228" spans="1:2" x14ac:dyDescent="0.35">
      <c r="A228" t="s">
        <v>711</v>
      </c>
      <c r="B228" t="s">
        <v>712</v>
      </c>
    </row>
    <row r="229" spans="1:2" x14ac:dyDescent="0.35">
      <c r="A229" t="s">
        <v>713</v>
      </c>
      <c r="B229" t="s">
        <v>714</v>
      </c>
    </row>
    <row r="230" spans="1:2" x14ac:dyDescent="0.35">
      <c r="A230" t="s">
        <v>715</v>
      </c>
      <c r="B230" t="s">
        <v>716</v>
      </c>
    </row>
    <row r="231" spans="1:2" x14ac:dyDescent="0.35">
      <c r="A231" t="s">
        <v>717</v>
      </c>
      <c r="B231" t="s">
        <v>718</v>
      </c>
    </row>
    <row r="232" spans="1:2" x14ac:dyDescent="0.35">
      <c r="A232" t="s">
        <v>719</v>
      </c>
      <c r="B232" t="s">
        <v>720</v>
      </c>
    </row>
    <row r="233" spans="1:2" x14ac:dyDescent="0.35">
      <c r="A233" t="s">
        <v>721</v>
      </c>
      <c r="B233" t="s">
        <v>722</v>
      </c>
    </row>
    <row r="234" spans="1:2" x14ac:dyDescent="0.35">
      <c r="A234" t="s">
        <v>723</v>
      </c>
      <c r="B234" t="s">
        <v>724</v>
      </c>
    </row>
    <row r="235" spans="1:2" x14ac:dyDescent="0.35">
      <c r="A235" t="s">
        <v>725</v>
      </c>
      <c r="B235" t="s">
        <v>726</v>
      </c>
    </row>
    <row r="236" spans="1:2" x14ac:dyDescent="0.35">
      <c r="A236" t="s">
        <v>727</v>
      </c>
      <c r="B236" t="s">
        <v>728</v>
      </c>
    </row>
    <row r="237" spans="1:2" x14ac:dyDescent="0.35">
      <c r="A237" t="s">
        <v>729</v>
      </c>
      <c r="B237" t="s">
        <v>730</v>
      </c>
    </row>
    <row r="238" spans="1:2" x14ac:dyDescent="0.35">
      <c r="A238" t="s">
        <v>731</v>
      </c>
      <c r="B238" t="s">
        <v>732</v>
      </c>
    </row>
    <row r="239" spans="1:2" x14ac:dyDescent="0.35">
      <c r="A239" t="s">
        <v>733</v>
      </c>
      <c r="B239" t="s">
        <v>734</v>
      </c>
    </row>
    <row r="240" spans="1:2" x14ac:dyDescent="0.35">
      <c r="A240" t="s">
        <v>735</v>
      </c>
      <c r="B240" t="s">
        <v>736</v>
      </c>
    </row>
    <row r="241" spans="1:2" x14ac:dyDescent="0.35">
      <c r="A241" t="s">
        <v>737</v>
      </c>
      <c r="B241" t="s">
        <v>738</v>
      </c>
    </row>
    <row r="242" spans="1:2" x14ac:dyDescent="0.35">
      <c r="A242" t="s">
        <v>739</v>
      </c>
      <c r="B242" t="s">
        <v>740</v>
      </c>
    </row>
    <row r="243" spans="1:2" x14ac:dyDescent="0.35">
      <c r="A243" t="s">
        <v>741</v>
      </c>
      <c r="B243" t="s">
        <v>742</v>
      </c>
    </row>
    <row r="244" spans="1:2" x14ac:dyDescent="0.35">
      <c r="A244" t="s">
        <v>743</v>
      </c>
      <c r="B244" t="s">
        <v>744</v>
      </c>
    </row>
    <row r="245" spans="1:2" x14ac:dyDescent="0.35">
      <c r="A245" t="s">
        <v>745</v>
      </c>
      <c r="B245" t="s">
        <v>746</v>
      </c>
    </row>
    <row r="246" spans="1:2" x14ac:dyDescent="0.35">
      <c r="A246" t="s">
        <v>747</v>
      </c>
      <c r="B246" t="s">
        <v>748</v>
      </c>
    </row>
    <row r="247" spans="1:2" x14ac:dyDescent="0.35">
      <c r="A247" t="s">
        <v>749</v>
      </c>
      <c r="B247" t="s">
        <v>750</v>
      </c>
    </row>
    <row r="248" spans="1:2" x14ac:dyDescent="0.35">
      <c r="A248" t="s">
        <v>751</v>
      </c>
      <c r="B248" t="s">
        <v>752</v>
      </c>
    </row>
    <row r="249" spans="1:2" x14ac:dyDescent="0.35">
      <c r="A249" t="s">
        <v>753</v>
      </c>
      <c r="B249" t="s">
        <v>754</v>
      </c>
    </row>
    <row r="250" spans="1:2" x14ac:dyDescent="0.35">
      <c r="A250" t="s">
        <v>755</v>
      </c>
      <c r="B250" t="s">
        <v>756</v>
      </c>
    </row>
    <row r="251" spans="1:2" x14ac:dyDescent="0.35">
      <c r="A251" t="s">
        <v>757</v>
      </c>
      <c r="B251" t="s">
        <v>758</v>
      </c>
    </row>
  </sheetData>
  <pageMargins left="0.7" right="0.7" top="0.75" bottom="0.75" header="0.3" footer="0.3"/>
  <pageSetup paperSize="9" orientation="portrait" r:id="rId1"/>
  <headerFooter>
    <oddFooter>&amp;C&amp;1#&amp;"Calibri"&amp;10&amp;K000000Internal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0C53A-6D58-4A27-8227-350C09222EA5}">
  <sheetPr codeName="Sheet63"/>
  <dimension ref="A1:U28"/>
  <sheetViews>
    <sheetView showGridLines="0" showRowColHeaders="0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9.1796875" defaultRowHeight="14.5" x14ac:dyDescent="0.35"/>
  <cols>
    <col min="1" max="1" width="2.54296875" style="18" customWidth="1"/>
    <col min="2" max="2" width="4.453125" style="18" customWidth="1"/>
    <col min="3" max="3" width="29.26953125" style="18" customWidth="1"/>
    <col min="4" max="4" width="7.54296875" style="18" customWidth="1"/>
    <col min="5" max="11" width="16.54296875" style="18" customWidth="1"/>
    <col min="12" max="16384" width="9.1796875" style="18"/>
  </cols>
  <sheetData>
    <row r="1" spans="1:14" ht="10.15" customHeight="1" x14ac:dyDescent="0.35"/>
    <row r="2" spans="1:14" ht="28" customHeight="1" x14ac:dyDescent="0.35">
      <c r="A2" s="24"/>
      <c r="B2" s="126" t="s">
        <v>202</v>
      </c>
      <c r="C2" s="126"/>
      <c r="D2" s="126"/>
      <c r="E2" s="126"/>
      <c r="F2" s="126"/>
      <c r="G2" s="126"/>
      <c r="H2" s="126"/>
      <c r="I2" s="126"/>
      <c r="J2" s="126"/>
      <c r="K2" s="126"/>
    </row>
    <row r="3" spans="1:14" ht="14.5" customHeight="1" x14ac:dyDescent="0.35">
      <c r="B3" s="78" t="s">
        <v>1</v>
      </c>
      <c r="C3" s="25"/>
      <c r="D3" s="25"/>
      <c r="E3" s="26"/>
      <c r="F3" s="25"/>
      <c r="G3" s="25"/>
      <c r="H3" s="25"/>
      <c r="I3" s="25"/>
      <c r="J3" s="25"/>
      <c r="K3" s="25"/>
      <c r="N3" s="9"/>
    </row>
    <row r="4" spans="1:14" x14ac:dyDescent="0.35">
      <c r="C4" s="144" t="s">
        <v>258</v>
      </c>
      <c r="D4" s="144"/>
      <c r="E4" s="103"/>
      <c r="F4" s="104"/>
      <c r="G4" s="104"/>
      <c r="H4" s="104"/>
      <c r="I4" s="104"/>
      <c r="J4" s="104"/>
      <c r="K4" s="105"/>
    </row>
    <row r="5" spans="1:14" x14ac:dyDescent="0.35">
      <c r="B5" s="109" t="s">
        <v>120</v>
      </c>
      <c r="C5" s="25"/>
    </row>
    <row r="6" spans="1:14" ht="43.5" x14ac:dyDescent="0.35">
      <c r="E6" s="86" t="s">
        <v>75</v>
      </c>
      <c r="F6" s="85" t="s">
        <v>106</v>
      </c>
      <c r="G6" s="85" t="s">
        <v>107</v>
      </c>
      <c r="H6" s="85" t="s">
        <v>108</v>
      </c>
      <c r="I6" s="85" t="s">
        <v>109</v>
      </c>
      <c r="J6" s="85" t="s">
        <v>104</v>
      </c>
      <c r="K6" s="85" t="s">
        <v>110</v>
      </c>
    </row>
    <row r="7" spans="1:14" x14ac:dyDescent="0.35">
      <c r="C7" s="61" t="s">
        <v>105</v>
      </c>
      <c r="D7" s="38" t="s">
        <v>0</v>
      </c>
      <c r="E7" s="34" t="s">
        <v>4</v>
      </c>
      <c r="F7" s="34" t="s">
        <v>5</v>
      </c>
      <c r="G7" s="34" t="s">
        <v>6</v>
      </c>
      <c r="H7" s="34" t="s">
        <v>34</v>
      </c>
      <c r="I7" s="34" t="s">
        <v>35</v>
      </c>
      <c r="J7" s="34" t="s">
        <v>76</v>
      </c>
      <c r="K7" s="34" t="s">
        <v>77</v>
      </c>
    </row>
    <row r="8" spans="1:14" ht="15" customHeight="1" x14ac:dyDescent="0.35">
      <c r="B8" s="62"/>
      <c r="C8" s="84" t="s">
        <v>111</v>
      </c>
      <c r="D8" s="60">
        <v>1</v>
      </c>
      <c r="E8" s="108"/>
      <c r="F8" s="107"/>
      <c r="G8" s="108"/>
      <c r="H8" s="107"/>
      <c r="I8" s="108"/>
      <c r="J8" s="108"/>
      <c r="K8" s="108"/>
    </row>
    <row r="9" spans="1:14" ht="15" customHeight="1" x14ac:dyDescent="0.35">
      <c r="B9" s="62"/>
      <c r="C9" s="84" t="s">
        <v>112</v>
      </c>
      <c r="D9" s="60">
        <v>2</v>
      </c>
      <c r="E9" s="108"/>
      <c r="F9" s="107"/>
      <c r="G9" s="108"/>
      <c r="H9" s="107"/>
      <c r="I9" s="108"/>
      <c r="J9" s="108"/>
      <c r="K9" s="108"/>
    </row>
    <row r="10" spans="1:14" ht="15" customHeight="1" x14ac:dyDescent="0.35">
      <c r="B10" s="62"/>
      <c r="C10" s="84" t="s">
        <v>113</v>
      </c>
      <c r="D10" s="60">
        <v>3</v>
      </c>
      <c r="E10" s="108"/>
      <c r="F10" s="107"/>
      <c r="G10" s="108"/>
      <c r="H10" s="107"/>
      <c r="I10" s="108"/>
      <c r="J10" s="108"/>
      <c r="K10" s="108"/>
    </row>
    <row r="11" spans="1:14" ht="15" customHeight="1" x14ac:dyDescent="0.35">
      <c r="B11" s="62"/>
      <c r="C11" s="84" t="s">
        <v>114</v>
      </c>
      <c r="D11" s="60">
        <v>4</v>
      </c>
      <c r="E11" s="108"/>
      <c r="F11" s="107"/>
      <c r="G11" s="108"/>
      <c r="H11" s="107"/>
      <c r="I11" s="108"/>
      <c r="J11" s="108"/>
      <c r="K11" s="108"/>
    </row>
    <row r="12" spans="1:14" ht="15" customHeight="1" x14ac:dyDescent="0.35">
      <c r="B12" s="62"/>
      <c r="C12" s="84" t="s">
        <v>115</v>
      </c>
      <c r="D12" s="60">
        <v>5</v>
      </c>
      <c r="E12" s="108"/>
      <c r="F12" s="107"/>
      <c r="G12" s="108"/>
      <c r="H12" s="107"/>
      <c r="I12" s="108"/>
      <c r="J12" s="108"/>
      <c r="K12" s="108"/>
    </row>
    <row r="13" spans="1:14" ht="15" customHeight="1" x14ac:dyDescent="0.35">
      <c r="B13" s="62"/>
      <c r="C13" s="84" t="s">
        <v>116</v>
      </c>
      <c r="D13" s="60">
        <v>6</v>
      </c>
      <c r="E13" s="108"/>
      <c r="F13" s="107"/>
      <c r="G13" s="108"/>
      <c r="H13" s="107"/>
      <c r="I13" s="108"/>
      <c r="J13" s="108"/>
      <c r="K13" s="108"/>
    </row>
    <row r="14" spans="1:14" ht="15" customHeight="1" x14ac:dyDescent="0.35">
      <c r="B14" s="62"/>
      <c r="C14" s="84" t="s">
        <v>117</v>
      </c>
      <c r="D14" s="60">
        <v>7</v>
      </c>
      <c r="E14" s="108"/>
      <c r="F14" s="107"/>
      <c r="G14" s="108"/>
      <c r="H14" s="107"/>
      <c r="I14" s="108"/>
      <c r="J14" s="108"/>
      <c r="K14" s="108"/>
    </row>
    <row r="15" spans="1:14" ht="15" customHeight="1" x14ac:dyDescent="0.35">
      <c r="B15" s="62"/>
      <c r="C15" s="84" t="s">
        <v>118</v>
      </c>
      <c r="D15" s="60">
        <v>8</v>
      </c>
      <c r="E15" s="108"/>
      <c r="F15" s="107"/>
      <c r="G15" s="108"/>
      <c r="H15" s="107"/>
      <c r="I15" s="108"/>
      <c r="J15" s="108"/>
      <c r="K15" s="108"/>
    </row>
    <row r="16" spans="1:14" ht="15" customHeight="1" x14ac:dyDescent="0.35">
      <c r="B16" s="94" t="s">
        <v>260</v>
      </c>
      <c r="C16" s="93"/>
      <c r="D16" s="60" t="s">
        <v>102</v>
      </c>
      <c r="E16" s="108"/>
      <c r="F16" s="107"/>
      <c r="G16" s="108"/>
      <c r="H16" s="107"/>
      <c r="I16" s="108"/>
      <c r="J16" s="108"/>
      <c r="K16" s="108"/>
    </row>
    <row r="18" spans="2:21" x14ac:dyDescent="0.35">
      <c r="B18" s="75" t="s">
        <v>259</v>
      </c>
    </row>
    <row r="27" spans="2:21" ht="23.5" x14ac:dyDescent="0.55000000000000004">
      <c r="P27" s="8"/>
      <c r="Q27" s="11"/>
      <c r="R27" s="11"/>
      <c r="S27" s="11"/>
      <c r="T27" s="11"/>
      <c r="U27" s="11"/>
    </row>
    <row r="28" spans="2:21" x14ac:dyDescent="0.35">
      <c r="P28" s="9"/>
    </row>
  </sheetData>
  <mergeCells count="2">
    <mergeCell ref="C4:D4"/>
    <mergeCell ref="B2:K2"/>
  </mergeCells>
  <pageMargins left="0.70866141732283472" right="0.70866141732283472" top="0.74803149606299213" bottom="0.74803149606299213" header="0.31496062992125984" footer="0.31496062992125984"/>
  <pageSetup paperSize="9" scale="95" fitToWidth="0" fitToHeight="0" orientation="landscape" r:id="rId1"/>
  <headerFooter>
    <oddHeader>&amp;CEN
Annex XXV</oddHeader>
    <oddFooter>&amp;C&amp;"Calibri"&amp;11&amp;K000000&amp;P_x000D_&amp;1#&amp;"Calibri"&amp;10&amp;K000000Internal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5A34A-2BAF-4694-BED0-742C20B407AE}">
  <sheetPr codeName="Sheet48"/>
  <dimension ref="A1:B252"/>
  <sheetViews>
    <sheetView workbookViewId="0"/>
  </sheetViews>
  <sheetFormatPr defaultRowHeight="14.5" x14ac:dyDescent="0.35"/>
  <cols>
    <col min="1" max="1" width="54.54296875" customWidth="1"/>
  </cols>
  <sheetData>
    <row r="1" spans="1:2" x14ac:dyDescent="0.35">
      <c r="A1" t="s">
        <v>256</v>
      </c>
      <c r="B1" t="s">
        <v>233</v>
      </c>
    </row>
    <row r="3" spans="1:2" x14ac:dyDescent="0.35">
      <c r="A3" t="s">
        <v>261</v>
      </c>
      <c r="B3" t="s">
        <v>262</v>
      </c>
    </row>
    <row r="4" spans="1:2" x14ac:dyDescent="0.35">
      <c r="A4" t="s">
        <v>263</v>
      </c>
      <c r="B4" t="s">
        <v>264</v>
      </c>
    </row>
    <row r="5" spans="1:2" x14ac:dyDescent="0.35">
      <c r="A5" t="s">
        <v>265</v>
      </c>
      <c r="B5" t="s">
        <v>266</v>
      </c>
    </row>
    <row r="6" spans="1:2" x14ac:dyDescent="0.35">
      <c r="A6" t="s">
        <v>267</v>
      </c>
      <c r="B6" t="s">
        <v>268</v>
      </c>
    </row>
    <row r="7" spans="1:2" x14ac:dyDescent="0.35">
      <c r="A7" t="s">
        <v>269</v>
      </c>
      <c r="B7" t="s">
        <v>270</v>
      </c>
    </row>
    <row r="8" spans="1:2" x14ac:dyDescent="0.35">
      <c r="A8" t="s">
        <v>271</v>
      </c>
      <c r="B8" t="s">
        <v>272</v>
      </c>
    </row>
    <row r="9" spans="1:2" x14ac:dyDescent="0.35">
      <c r="A9" t="s">
        <v>273</v>
      </c>
      <c r="B9" t="s">
        <v>274</v>
      </c>
    </row>
    <row r="10" spans="1:2" x14ac:dyDescent="0.35">
      <c r="A10" t="s">
        <v>275</v>
      </c>
      <c r="B10" t="s">
        <v>276</v>
      </c>
    </row>
    <row r="11" spans="1:2" x14ac:dyDescent="0.35">
      <c r="A11" t="s">
        <v>277</v>
      </c>
      <c r="B11" t="s">
        <v>278</v>
      </c>
    </row>
    <row r="12" spans="1:2" x14ac:dyDescent="0.35">
      <c r="A12" t="s">
        <v>279</v>
      </c>
      <c r="B12" t="s">
        <v>280</v>
      </c>
    </row>
    <row r="13" spans="1:2" x14ac:dyDescent="0.35">
      <c r="A13" t="s">
        <v>281</v>
      </c>
      <c r="B13" t="s">
        <v>282</v>
      </c>
    </row>
    <row r="14" spans="1:2" x14ac:dyDescent="0.35">
      <c r="A14" t="s">
        <v>283</v>
      </c>
      <c r="B14" t="s">
        <v>284</v>
      </c>
    </row>
    <row r="15" spans="1:2" x14ac:dyDescent="0.35">
      <c r="A15" t="s">
        <v>285</v>
      </c>
      <c r="B15" t="s">
        <v>286</v>
      </c>
    </row>
    <row r="16" spans="1:2" x14ac:dyDescent="0.35">
      <c r="A16" t="s">
        <v>287</v>
      </c>
      <c r="B16" t="s">
        <v>288</v>
      </c>
    </row>
    <row r="17" spans="1:2" x14ac:dyDescent="0.35">
      <c r="A17" t="s">
        <v>289</v>
      </c>
      <c r="B17" t="s">
        <v>290</v>
      </c>
    </row>
    <row r="18" spans="1:2" x14ac:dyDescent="0.35">
      <c r="A18" t="s">
        <v>291</v>
      </c>
      <c r="B18" t="s">
        <v>292</v>
      </c>
    </row>
    <row r="19" spans="1:2" x14ac:dyDescent="0.35">
      <c r="A19" t="s">
        <v>293</v>
      </c>
      <c r="B19" t="s">
        <v>294</v>
      </c>
    </row>
    <row r="20" spans="1:2" x14ac:dyDescent="0.35">
      <c r="A20" t="s">
        <v>295</v>
      </c>
      <c r="B20" t="s">
        <v>296</v>
      </c>
    </row>
    <row r="21" spans="1:2" x14ac:dyDescent="0.35">
      <c r="A21" t="s">
        <v>297</v>
      </c>
      <c r="B21" t="s">
        <v>298</v>
      </c>
    </row>
    <row r="22" spans="1:2" x14ac:dyDescent="0.35">
      <c r="A22" t="s">
        <v>299</v>
      </c>
      <c r="B22" t="s">
        <v>300</v>
      </c>
    </row>
    <row r="23" spans="1:2" x14ac:dyDescent="0.35">
      <c r="A23" t="s">
        <v>301</v>
      </c>
      <c r="B23" t="s">
        <v>302</v>
      </c>
    </row>
    <row r="24" spans="1:2" x14ac:dyDescent="0.35">
      <c r="A24" t="s">
        <v>303</v>
      </c>
      <c r="B24" t="s">
        <v>304</v>
      </c>
    </row>
    <row r="25" spans="1:2" x14ac:dyDescent="0.35">
      <c r="A25" t="s">
        <v>305</v>
      </c>
      <c r="B25" t="s">
        <v>306</v>
      </c>
    </row>
    <row r="26" spans="1:2" x14ac:dyDescent="0.35">
      <c r="A26" t="s">
        <v>307</v>
      </c>
      <c r="B26" t="s">
        <v>308</v>
      </c>
    </row>
    <row r="27" spans="1:2" x14ac:dyDescent="0.35">
      <c r="A27" t="s">
        <v>309</v>
      </c>
      <c r="B27" t="s">
        <v>310</v>
      </c>
    </row>
    <row r="28" spans="1:2" x14ac:dyDescent="0.35">
      <c r="A28" t="s">
        <v>311</v>
      </c>
      <c r="B28" t="s">
        <v>312</v>
      </c>
    </row>
    <row r="29" spans="1:2" x14ac:dyDescent="0.35">
      <c r="A29" t="s">
        <v>313</v>
      </c>
      <c r="B29" t="s">
        <v>314</v>
      </c>
    </row>
    <row r="30" spans="1:2" x14ac:dyDescent="0.35">
      <c r="A30" t="s">
        <v>315</v>
      </c>
      <c r="B30" t="s">
        <v>316</v>
      </c>
    </row>
    <row r="31" spans="1:2" x14ac:dyDescent="0.35">
      <c r="A31" t="s">
        <v>317</v>
      </c>
      <c r="B31" t="s">
        <v>318</v>
      </c>
    </row>
    <row r="32" spans="1:2" x14ac:dyDescent="0.35">
      <c r="A32" t="s">
        <v>319</v>
      </c>
      <c r="B32" t="s">
        <v>320</v>
      </c>
    </row>
    <row r="33" spans="1:2" x14ac:dyDescent="0.35">
      <c r="A33" t="s">
        <v>321</v>
      </c>
      <c r="B33" t="s">
        <v>322</v>
      </c>
    </row>
    <row r="34" spans="1:2" x14ac:dyDescent="0.35">
      <c r="A34" t="s">
        <v>323</v>
      </c>
      <c r="B34" t="s">
        <v>324</v>
      </c>
    </row>
    <row r="35" spans="1:2" x14ac:dyDescent="0.35">
      <c r="A35" t="s">
        <v>325</v>
      </c>
      <c r="B35" t="s">
        <v>326</v>
      </c>
    </row>
    <row r="36" spans="1:2" x14ac:dyDescent="0.35">
      <c r="A36" t="s">
        <v>327</v>
      </c>
      <c r="B36" t="s">
        <v>328</v>
      </c>
    </row>
    <row r="37" spans="1:2" x14ac:dyDescent="0.35">
      <c r="A37" t="s">
        <v>329</v>
      </c>
      <c r="B37" t="s">
        <v>330</v>
      </c>
    </row>
    <row r="38" spans="1:2" x14ac:dyDescent="0.35">
      <c r="A38" t="s">
        <v>331</v>
      </c>
      <c r="B38" t="s">
        <v>332</v>
      </c>
    </row>
    <row r="39" spans="1:2" x14ac:dyDescent="0.35">
      <c r="A39" t="s">
        <v>333</v>
      </c>
      <c r="B39" t="s">
        <v>334</v>
      </c>
    </row>
    <row r="40" spans="1:2" x14ac:dyDescent="0.35">
      <c r="A40" t="s">
        <v>335</v>
      </c>
      <c r="B40" t="s">
        <v>336</v>
      </c>
    </row>
    <row r="41" spans="1:2" x14ac:dyDescent="0.35">
      <c r="A41" t="s">
        <v>337</v>
      </c>
      <c r="B41" t="s">
        <v>338</v>
      </c>
    </row>
    <row r="42" spans="1:2" x14ac:dyDescent="0.35">
      <c r="A42" t="s">
        <v>339</v>
      </c>
      <c r="B42" t="s">
        <v>340</v>
      </c>
    </row>
    <row r="43" spans="1:2" x14ac:dyDescent="0.35">
      <c r="A43" t="s">
        <v>341</v>
      </c>
      <c r="B43" t="s">
        <v>342</v>
      </c>
    </row>
    <row r="44" spans="1:2" x14ac:dyDescent="0.35">
      <c r="A44" t="s">
        <v>343</v>
      </c>
      <c r="B44" t="s">
        <v>344</v>
      </c>
    </row>
    <row r="45" spans="1:2" x14ac:dyDescent="0.35">
      <c r="A45" t="s">
        <v>345</v>
      </c>
      <c r="B45" t="s">
        <v>346</v>
      </c>
    </row>
    <row r="46" spans="1:2" x14ac:dyDescent="0.35">
      <c r="A46" t="s">
        <v>347</v>
      </c>
      <c r="B46" t="s">
        <v>348</v>
      </c>
    </row>
    <row r="47" spans="1:2" x14ac:dyDescent="0.35">
      <c r="A47" t="s">
        <v>349</v>
      </c>
      <c r="B47" t="s">
        <v>350</v>
      </c>
    </row>
    <row r="48" spans="1:2" x14ac:dyDescent="0.35">
      <c r="A48" t="s">
        <v>351</v>
      </c>
      <c r="B48" t="s">
        <v>352</v>
      </c>
    </row>
    <row r="49" spans="1:2" x14ac:dyDescent="0.35">
      <c r="A49" t="s">
        <v>353</v>
      </c>
      <c r="B49" t="s">
        <v>354</v>
      </c>
    </row>
    <row r="50" spans="1:2" x14ac:dyDescent="0.35">
      <c r="A50" t="s">
        <v>355</v>
      </c>
      <c r="B50" t="s">
        <v>356</v>
      </c>
    </row>
    <row r="51" spans="1:2" x14ac:dyDescent="0.35">
      <c r="A51" t="s">
        <v>357</v>
      </c>
      <c r="B51" t="s">
        <v>358</v>
      </c>
    </row>
    <row r="52" spans="1:2" x14ac:dyDescent="0.35">
      <c r="A52" t="s">
        <v>359</v>
      </c>
      <c r="B52" t="s">
        <v>360</v>
      </c>
    </row>
    <row r="53" spans="1:2" x14ac:dyDescent="0.35">
      <c r="A53" t="s">
        <v>361</v>
      </c>
      <c r="B53" t="s">
        <v>362</v>
      </c>
    </row>
    <row r="54" spans="1:2" x14ac:dyDescent="0.35">
      <c r="A54" t="s">
        <v>363</v>
      </c>
      <c r="B54" t="s">
        <v>364</v>
      </c>
    </row>
    <row r="55" spans="1:2" x14ac:dyDescent="0.35">
      <c r="A55" t="s">
        <v>365</v>
      </c>
      <c r="B55" t="s">
        <v>366</v>
      </c>
    </row>
    <row r="56" spans="1:2" x14ac:dyDescent="0.35">
      <c r="A56" t="s">
        <v>367</v>
      </c>
      <c r="B56" t="s">
        <v>368</v>
      </c>
    </row>
    <row r="57" spans="1:2" x14ac:dyDescent="0.35">
      <c r="A57" t="s">
        <v>369</v>
      </c>
      <c r="B57" t="s">
        <v>370</v>
      </c>
    </row>
    <row r="58" spans="1:2" x14ac:dyDescent="0.35">
      <c r="A58" t="s">
        <v>371</v>
      </c>
      <c r="B58" t="s">
        <v>372</v>
      </c>
    </row>
    <row r="59" spans="1:2" x14ac:dyDescent="0.35">
      <c r="A59" t="s">
        <v>373</v>
      </c>
      <c r="B59" t="s">
        <v>374</v>
      </c>
    </row>
    <row r="60" spans="1:2" x14ac:dyDescent="0.35">
      <c r="A60" t="s">
        <v>375</v>
      </c>
      <c r="B60" t="s">
        <v>376</v>
      </c>
    </row>
    <row r="61" spans="1:2" x14ac:dyDescent="0.35">
      <c r="A61" t="s">
        <v>377</v>
      </c>
      <c r="B61" t="s">
        <v>378</v>
      </c>
    </row>
    <row r="62" spans="1:2" x14ac:dyDescent="0.35">
      <c r="A62" t="s">
        <v>379</v>
      </c>
      <c r="B62" t="s">
        <v>380</v>
      </c>
    </row>
    <row r="63" spans="1:2" x14ac:dyDescent="0.35">
      <c r="A63" t="s">
        <v>381</v>
      </c>
      <c r="B63" t="s">
        <v>382</v>
      </c>
    </row>
    <row r="64" spans="1:2" x14ac:dyDescent="0.35">
      <c r="A64" t="s">
        <v>383</v>
      </c>
      <c r="B64" t="s">
        <v>384</v>
      </c>
    </row>
    <row r="65" spans="1:2" x14ac:dyDescent="0.35">
      <c r="A65" t="s">
        <v>385</v>
      </c>
      <c r="B65" t="s">
        <v>386</v>
      </c>
    </row>
    <row r="66" spans="1:2" x14ac:dyDescent="0.35">
      <c r="A66" t="s">
        <v>387</v>
      </c>
      <c r="B66" t="s">
        <v>388</v>
      </c>
    </row>
    <row r="67" spans="1:2" x14ac:dyDescent="0.35">
      <c r="A67" t="s">
        <v>389</v>
      </c>
      <c r="B67" t="s">
        <v>390</v>
      </c>
    </row>
    <row r="68" spans="1:2" x14ac:dyDescent="0.35">
      <c r="A68" t="s">
        <v>391</v>
      </c>
      <c r="B68" t="s">
        <v>392</v>
      </c>
    </row>
    <row r="69" spans="1:2" x14ac:dyDescent="0.35">
      <c r="A69" t="s">
        <v>393</v>
      </c>
      <c r="B69" t="s">
        <v>394</v>
      </c>
    </row>
    <row r="70" spans="1:2" x14ac:dyDescent="0.35">
      <c r="A70" t="s">
        <v>395</v>
      </c>
      <c r="B70" t="s">
        <v>396</v>
      </c>
    </row>
    <row r="71" spans="1:2" x14ac:dyDescent="0.35">
      <c r="A71" t="s">
        <v>397</v>
      </c>
      <c r="B71" t="s">
        <v>398</v>
      </c>
    </row>
    <row r="72" spans="1:2" x14ac:dyDescent="0.35">
      <c r="A72" t="s">
        <v>399</v>
      </c>
      <c r="B72" t="s">
        <v>400</v>
      </c>
    </row>
    <row r="73" spans="1:2" x14ac:dyDescent="0.35">
      <c r="A73" t="s">
        <v>401</v>
      </c>
      <c r="B73" t="s">
        <v>402</v>
      </c>
    </row>
    <row r="74" spans="1:2" x14ac:dyDescent="0.35">
      <c r="A74" t="s">
        <v>403</v>
      </c>
      <c r="B74" t="s">
        <v>404</v>
      </c>
    </row>
    <row r="75" spans="1:2" x14ac:dyDescent="0.35">
      <c r="A75" t="s">
        <v>405</v>
      </c>
      <c r="B75" t="s">
        <v>406</v>
      </c>
    </row>
    <row r="76" spans="1:2" x14ac:dyDescent="0.35">
      <c r="A76" t="s">
        <v>407</v>
      </c>
      <c r="B76" t="s">
        <v>408</v>
      </c>
    </row>
    <row r="77" spans="1:2" x14ac:dyDescent="0.35">
      <c r="A77" t="s">
        <v>409</v>
      </c>
      <c r="B77" t="s">
        <v>410</v>
      </c>
    </row>
    <row r="78" spans="1:2" x14ac:dyDescent="0.35">
      <c r="A78" t="s">
        <v>411</v>
      </c>
      <c r="B78" t="s">
        <v>412</v>
      </c>
    </row>
    <row r="79" spans="1:2" x14ac:dyDescent="0.35">
      <c r="A79" t="s">
        <v>413</v>
      </c>
      <c r="B79" t="s">
        <v>414</v>
      </c>
    </row>
    <row r="80" spans="1:2" x14ac:dyDescent="0.35">
      <c r="A80" t="s">
        <v>415</v>
      </c>
      <c r="B80" t="s">
        <v>416</v>
      </c>
    </row>
    <row r="81" spans="1:2" x14ac:dyDescent="0.35">
      <c r="A81" t="s">
        <v>417</v>
      </c>
      <c r="B81" t="s">
        <v>418</v>
      </c>
    </row>
    <row r="82" spans="1:2" x14ac:dyDescent="0.35">
      <c r="A82" t="s">
        <v>419</v>
      </c>
      <c r="B82" t="s">
        <v>420</v>
      </c>
    </row>
    <row r="83" spans="1:2" x14ac:dyDescent="0.35">
      <c r="A83" t="s">
        <v>421</v>
      </c>
      <c r="B83" t="s">
        <v>422</v>
      </c>
    </row>
    <row r="84" spans="1:2" x14ac:dyDescent="0.35">
      <c r="A84" t="s">
        <v>423</v>
      </c>
      <c r="B84" t="s">
        <v>424</v>
      </c>
    </row>
    <row r="85" spans="1:2" x14ac:dyDescent="0.35">
      <c r="A85" t="s">
        <v>425</v>
      </c>
      <c r="B85" t="s">
        <v>426</v>
      </c>
    </row>
    <row r="86" spans="1:2" x14ac:dyDescent="0.35">
      <c r="A86" t="s">
        <v>427</v>
      </c>
      <c r="B86" t="s">
        <v>428</v>
      </c>
    </row>
    <row r="87" spans="1:2" x14ac:dyDescent="0.35">
      <c r="A87" t="s">
        <v>429</v>
      </c>
      <c r="B87" t="s">
        <v>430</v>
      </c>
    </row>
    <row r="88" spans="1:2" x14ac:dyDescent="0.35">
      <c r="A88" t="s">
        <v>431</v>
      </c>
      <c r="B88" t="s">
        <v>432</v>
      </c>
    </row>
    <row r="89" spans="1:2" x14ac:dyDescent="0.35">
      <c r="A89" t="s">
        <v>433</v>
      </c>
      <c r="B89" t="s">
        <v>434</v>
      </c>
    </row>
    <row r="90" spans="1:2" x14ac:dyDescent="0.35">
      <c r="A90" t="s">
        <v>435</v>
      </c>
      <c r="B90" t="s">
        <v>436</v>
      </c>
    </row>
    <row r="91" spans="1:2" x14ac:dyDescent="0.35">
      <c r="A91" t="s">
        <v>437</v>
      </c>
      <c r="B91" t="s">
        <v>438</v>
      </c>
    </row>
    <row r="92" spans="1:2" x14ac:dyDescent="0.35">
      <c r="A92" t="s">
        <v>439</v>
      </c>
      <c r="B92" t="s">
        <v>440</v>
      </c>
    </row>
    <row r="93" spans="1:2" x14ac:dyDescent="0.35">
      <c r="A93" t="s">
        <v>441</v>
      </c>
      <c r="B93" t="s">
        <v>442</v>
      </c>
    </row>
    <row r="94" spans="1:2" x14ac:dyDescent="0.35">
      <c r="A94" t="s">
        <v>443</v>
      </c>
      <c r="B94" t="s">
        <v>444</v>
      </c>
    </row>
    <row r="95" spans="1:2" x14ac:dyDescent="0.35">
      <c r="A95" t="s">
        <v>445</v>
      </c>
      <c r="B95" t="s">
        <v>446</v>
      </c>
    </row>
    <row r="96" spans="1:2" x14ac:dyDescent="0.35">
      <c r="A96" t="s">
        <v>447</v>
      </c>
      <c r="B96" t="s">
        <v>448</v>
      </c>
    </row>
    <row r="97" spans="1:2" x14ac:dyDescent="0.35">
      <c r="A97" t="s">
        <v>449</v>
      </c>
      <c r="B97" t="s">
        <v>450</v>
      </c>
    </row>
    <row r="98" spans="1:2" x14ac:dyDescent="0.35">
      <c r="A98" t="s">
        <v>451</v>
      </c>
      <c r="B98" t="s">
        <v>452</v>
      </c>
    </row>
    <row r="99" spans="1:2" x14ac:dyDescent="0.35">
      <c r="A99" t="s">
        <v>453</v>
      </c>
      <c r="B99" t="s">
        <v>454</v>
      </c>
    </row>
    <row r="100" spans="1:2" x14ac:dyDescent="0.35">
      <c r="A100" t="s">
        <v>455</v>
      </c>
      <c r="B100" t="s">
        <v>456</v>
      </c>
    </row>
    <row r="101" spans="1:2" x14ac:dyDescent="0.35">
      <c r="A101" t="s">
        <v>457</v>
      </c>
      <c r="B101" t="s">
        <v>458</v>
      </c>
    </row>
    <row r="102" spans="1:2" x14ac:dyDescent="0.35">
      <c r="A102" t="s">
        <v>459</v>
      </c>
      <c r="B102" t="s">
        <v>460</v>
      </c>
    </row>
    <row r="103" spans="1:2" x14ac:dyDescent="0.35">
      <c r="A103" t="s">
        <v>461</v>
      </c>
      <c r="B103" t="s">
        <v>462</v>
      </c>
    </row>
    <row r="104" spans="1:2" x14ac:dyDescent="0.35">
      <c r="A104" t="s">
        <v>463</v>
      </c>
      <c r="B104" t="s">
        <v>464</v>
      </c>
    </row>
    <row r="105" spans="1:2" x14ac:dyDescent="0.35">
      <c r="A105" t="s">
        <v>465</v>
      </c>
      <c r="B105" t="s">
        <v>466</v>
      </c>
    </row>
    <row r="106" spans="1:2" x14ac:dyDescent="0.35">
      <c r="A106" t="s">
        <v>467</v>
      </c>
      <c r="B106" t="s">
        <v>468</v>
      </c>
    </row>
    <row r="107" spans="1:2" x14ac:dyDescent="0.35">
      <c r="A107" t="s">
        <v>469</v>
      </c>
      <c r="B107" t="s">
        <v>470</v>
      </c>
    </row>
    <row r="108" spans="1:2" x14ac:dyDescent="0.35">
      <c r="A108" t="s">
        <v>471</v>
      </c>
      <c r="B108" t="s">
        <v>472</v>
      </c>
    </row>
    <row r="109" spans="1:2" x14ac:dyDescent="0.35">
      <c r="A109" t="s">
        <v>473</v>
      </c>
      <c r="B109" t="s">
        <v>474</v>
      </c>
    </row>
    <row r="110" spans="1:2" x14ac:dyDescent="0.35">
      <c r="A110" t="s">
        <v>475</v>
      </c>
      <c r="B110" t="s">
        <v>476</v>
      </c>
    </row>
    <row r="111" spans="1:2" x14ac:dyDescent="0.35">
      <c r="A111" t="s">
        <v>477</v>
      </c>
      <c r="B111" t="s">
        <v>478</v>
      </c>
    </row>
    <row r="112" spans="1:2" x14ac:dyDescent="0.35">
      <c r="A112" t="s">
        <v>479</v>
      </c>
      <c r="B112" t="s">
        <v>480</v>
      </c>
    </row>
    <row r="113" spans="1:2" x14ac:dyDescent="0.35">
      <c r="A113" t="s">
        <v>481</v>
      </c>
      <c r="B113" t="s">
        <v>482</v>
      </c>
    </row>
    <row r="114" spans="1:2" x14ac:dyDescent="0.35">
      <c r="A114" t="s">
        <v>483</v>
      </c>
      <c r="B114" t="s">
        <v>484</v>
      </c>
    </row>
    <row r="115" spans="1:2" x14ac:dyDescent="0.35">
      <c r="A115" t="s">
        <v>485</v>
      </c>
      <c r="B115" t="s">
        <v>486</v>
      </c>
    </row>
    <row r="116" spans="1:2" x14ac:dyDescent="0.35">
      <c r="A116" t="s">
        <v>487</v>
      </c>
      <c r="B116" t="s">
        <v>488</v>
      </c>
    </row>
    <row r="117" spans="1:2" x14ac:dyDescent="0.35">
      <c r="A117" t="s">
        <v>489</v>
      </c>
      <c r="B117" t="s">
        <v>490</v>
      </c>
    </row>
    <row r="118" spans="1:2" x14ac:dyDescent="0.35">
      <c r="A118" t="s">
        <v>491</v>
      </c>
      <c r="B118" t="s">
        <v>492</v>
      </c>
    </row>
    <row r="119" spans="1:2" x14ac:dyDescent="0.35">
      <c r="A119" t="s">
        <v>493</v>
      </c>
      <c r="B119" t="s">
        <v>494</v>
      </c>
    </row>
    <row r="120" spans="1:2" x14ac:dyDescent="0.35">
      <c r="A120" t="s">
        <v>495</v>
      </c>
      <c r="B120" t="s">
        <v>496</v>
      </c>
    </row>
    <row r="121" spans="1:2" x14ac:dyDescent="0.35">
      <c r="A121" t="s">
        <v>497</v>
      </c>
      <c r="B121" t="s">
        <v>498</v>
      </c>
    </row>
    <row r="122" spans="1:2" x14ac:dyDescent="0.35">
      <c r="A122" t="s">
        <v>499</v>
      </c>
      <c r="B122" t="s">
        <v>500</v>
      </c>
    </row>
    <row r="123" spans="1:2" x14ac:dyDescent="0.35">
      <c r="A123" t="s">
        <v>501</v>
      </c>
      <c r="B123" t="s">
        <v>502</v>
      </c>
    </row>
    <row r="124" spans="1:2" x14ac:dyDescent="0.35">
      <c r="A124" t="s">
        <v>503</v>
      </c>
      <c r="B124" t="s">
        <v>504</v>
      </c>
    </row>
    <row r="125" spans="1:2" x14ac:dyDescent="0.35">
      <c r="A125" t="s">
        <v>505</v>
      </c>
      <c r="B125" t="s">
        <v>506</v>
      </c>
    </row>
    <row r="126" spans="1:2" x14ac:dyDescent="0.35">
      <c r="A126" t="s">
        <v>507</v>
      </c>
      <c r="B126" t="s">
        <v>508</v>
      </c>
    </row>
    <row r="127" spans="1:2" x14ac:dyDescent="0.35">
      <c r="A127" t="s">
        <v>509</v>
      </c>
      <c r="B127" t="s">
        <v>510</v>
      </c>
    </row>
    <row r="128" spans="1:2" x14ac:dyDescent="0.35">
      <c r="A128" t="s">
        <v>511</v>
      </c>
      <c r="B128" t="s">
        <v>512</v>
      </c>
    </row>
    <row r="129" spans="1:2" x14ac:dyDescent="0.35">
      <c r="A129" t="s">
        <v>513</v>
      </c>
      <c r="B129" t="s">
        <v>514</v>
      </c>
    </row>
    <row r="130" spans="1:2" x14ac:dyDescent="0.35">
      <c r="A130" t="s">
        <v>515</v>
      </c>
      <c r="B130" t="s">
        <v>516</v>
      </c>
    </row>
    <row r="131" spans="1:2" x14ac:dyDescent="0.35">
      <c r="A131" t="s">
        <v>517</v>
      </c>
      <c r="B131" t="s">
        <v>518</v>
      </c>
    </row>
    <row r="132" spans="1:2" x14ac:dyDescent="0.35">
      <c r="A132" t="s">
        <v>519</v>
      </c>
      <c r="B132" t="s">
        <v>520</v>
      </c>
    </row>
    <row r="133" spans="1:2" x14ac:dyDescent="0.35">
      <c r="A133" t="s">
        <v>521</v>
      </c>
      <c r="B133" t="s">
        <v>522</v>
      </c>
    </row>
    <row r="134" spans="1:2" x14ac:dyDescent="0.35">
      <c r="A134" t="s">
        <v>523</v>
      </c>
      <c r="B134" t="s">
        <v>524</v>
      </c>
    </row>
    <row r="135" spans="1:2" x14ac:dyDescent="0.35">
      <c r="A135" t="s">
        <v>525</v>
      </c>
      <c r="B135" t="s">
        <v>526</v>
      </c>
    </row>
    <row r="136" spans="1:2" x14ac:dyDescent="0.35">
      <c r="A136" t="s">
        <v>527</v>
      </c>
      <c r="B136" t="s">
        <v>528</v>
      </c>
    </row>
    <row r="137" spans="1:2" x14ac:dyDescent="0.35">
      <c r="A137" t="s">
        <v>529</v>
      </c>
      <c r="B137" t="s">
        <v>530</v>
      </c>
    </row>
    <row r="138" spans="1:2" x14ac:dyDescent="0.35">
      <c r="A138" t="s">
        <v>531</v>
      </c>
      <c r="B138" t="s">
        <v>532</v>
      </c>
    </row>
    <row r="139" spans="1:2" x14ac:dyDescent="0.35">
      <c r="A139" t="s">
        <v>533</v>
      </c>
      <c r="B139" t="s">
        <v>534</v>
      </c>
    </row>
    <row r="140" spans="1:2" x14ac:dyDescent="0.35">
      <c r="A140" t="s">
        <v>535</v>
      </c>
      <c r="B140" t="s">
        <v>536</v>
      </c>
    </row>
    <row r="141" spans="1:2" x14ac:dyDescent="0.35">
      <c r="A141" t="s">
        <v>537</v>
      </c>
      <c r="B141" t="s">
        <v>538</v>
      </c>
    </row>
    <row r="142" spans="1:2" x14ac:dyDescent="0.35">
      <c r="A142" t="s">
        <v>539</v>
      </c>
      <c r="B142" t="s">
        <v>540</v>
      </c>
    </row>
    <row r="143" spans="1:2" x14ac:dyDescent="0.35">
      <c r="A143" t="s">
        <v>541</v>
      </c>
      <c r="B143" t="s">
        <v>542</v>
      </c>
    </row>
    <row r="144" spans="1:2" x14ac:dyDescent="0.35">
      <c r="A144" t="s">
        <v>543</v>
      </c>
      <c r="B144" t="s">
        <v>544</v>
      </c>
    </row>
    <row r="145" spans="1:2" x14ac:dyDescent="0.35">
      <c r="A145" t="s">
        <v>545</v>
      </c>
      <c r="B145" t="s">
        <v>546</v>
      </c>
    </row>
    <row r="146" spans="1:2" x14ac:dyDescent="0.35">
      <c r="A146" t="s">
        <v>547</v>
      </c>
      <c r="B146" t="s">
        <v>548</v>
      </c>
    </row>
    <row r="147" spans="1:2" x14ac:dyDescent="0.35">
      <c r="A147" t="s">
        <v>549</v>
      </c>
      <c r="B147" t="s">
        <v>550</v>
      </c>
    </row>
    <row r="148" spans="1:2" x14ac:dyDescent="0.35">
      <c r="A148" t="s">
        <v>551</v>
      </c>
      <c r="B148" t="s">
        <v>552</v>
      </c>
    </row>
    <row r="149" spans="1:2" x14ac:dyDescent="0.35">
      <c r="A149" t="s">
        <v>553</v>
      </c>
      <c r="B149" t="s">
        <v>554</v>
      </c>
    </row>
    <row r="150" spans="1:2" x14ac:dyDescent="0.35">
      <c r="A150" t="s">
        <v>555</v>
      </c>
      <c r="B150" t="s">
        <v>556</v>
      </c>
    </row>
    <row r="151" spans="1:2" x14ac:dyDescent="0.35">
      <c r="A151" t="s">
        <v>557</v>
      </c>
      <c r="B151" t="s">
        <v>558</v>
      </c>
    </row>
    <row r="152" spans="1:2" x14ac:dyDescent="0.35">
      <c r="A152" t="s">
        <v>559</v>
      </c>
      <c r="B152" t="s">
        <v>560</v>
      </c>
    </row>
    <row r="153" spans="1:2" x14ac:dyDescent="0.35">
      <c r="A153" t="s">
        <v>561</v>
      </c>
      <c r="B153" t="s">
        <v>562</v>
      </c>
    </row>
    <row r="154" spans="1:2" x14ac:dyDescent="0.35">
      <c r="A154" t="s">
        <v>563</v>
      </c>
      <c r="B154" t="s">
        <v>564</v>
      </c>
    </row>
    <row r="155" spans="1:2" x14ac:dyDescent="0.35">
      <c r="A155" t="s">
        <v>565</v>
      </c>
      <c r="B155" t="s">
        <v>566</v>
      </c>
    </row>
    <row r="156" spans="1:2" x14ac:dyDescent="0.35">
      <c r="A156" t="s">
        <v>567</v>
      </c>
      <c r="B156" t="s">
        <v>568</v>
      </c>
    </row>
    <row r="157" spans="1:2" x14ac:dyDescent="0.35">
      <c r="A157" t="s">
        <v>569</v>
      </c>
      <c r="B157" t="s">
        <v>570</v>
      </c>
    </row>
    <row r="158" spans="1:2" x14ac:dyDescent="0.35">
      <c r="A158" t="s">
        <v>571</v>
      </c>
      <c r="B158" t="s">
        <v>572</v>
      </c>
    </row>
    <row r="159" spans="1:2" x14ac:dyDescent="0.35">
      <c r="A159" t="s">
        <v>573</v>
      </c>
      <c r="B159" t="s">
        <v>574</v>
      </c>
    </row>
    <row r="160" spans="1:2" x14ac:dyDescent="0.35">
      <c r="A160" t="s">
        <v>575</v>
      </c>
      <c r="B160" t="s">
        <v>576</v>
      </c>
    </row>
    <row r="161" spans="1:2" x14ac:dyDescent="0.35">
      <c r="A161" t="s">
        <v>577</v>
      </c>
      <c r="B161" t="s">
        <v>578</v>
      </c>
    </row>
    <row r="162" spans="1:2" x14ac:dyDescent="0.35">
      <c r="A162" t="s">
        <v>579</v>
      </c>
      <c r="B162" t="s">
        <v>580</v>
      </c>
    </row>
    <row r="163" spans="1:2" x14ac:dyDescent="0.35">
      <c r="A163" t="s">
        <v>581</v>
      </c>
      <c r="B163" t="s">
        <v>582</v>
      </c>
    </row>
    <row r="164" spans="1:2" x14ac:dyDescent="0.35">
      <c r="A164" t="s">
        <v>583</v>
      </c>
      <c r="B164" t="s">
        <v>584</v>
      </c>
    </row>
    <row r="165" spans="1:2" x14ac:dyDescent="0.35">
      <c r="A165" t="s">
        <v>585</v>
      </c>
      <c r="B165" t="s">
        <v>586</v>
      </c>
    </row>
    <row r="166" spans="1:2" x14ac:dyDescent="0.35">
      <c r="A166" t="s">
        <v>587</v>
      </c>
      <c r="B166" t="s">
        <v>588</v>
      </c>
    </row>
    <row r="167" spans="1:2" x14ac:dyDescent="0.35">
      <c r="A167" t="s">
        <v>589</v>
      </c>
      <c r="B167" t="s">
        <v>590</v>
      </c>
    </row>
    <row r="168" spans="1:2" x14ac:dyDescent="0.35">
      <c r="A168" t="s">
        <v>591</v>
      </c>
      <c r="B168" t="s">
        <v>592</v>
      </c>
    </row>
    <row r="169" spans="1:2" x14ac:dyDescent="0.35">
      <c r="A169" t="s">
        <v>593</v>
      </c>
      <c r="B169" t="s">
        <v>594</v>
      </c>
    </row>
    <row r="170" spans="1:2" x14ac:dyDescent="0.35">
      <c r="A170" t="s">
        <v>595</v>
      </c>
      <c r="B170" t="s">
        <v>596</v>
      </c>
    </row>
    <row r="171" spans="1:2" x14ac:dyDescent="0.35">
      <c r="A171" t="s">
        <v>597</v>
      </c>
      <c r="B171" t="s">
        <v>598</v>
      </c>
    </row>
    <row r="172" spans="1:2" x14ac:dyDescent="0.35">
      <c r="A172" t="s">
        <v>599</v>
      </c>
      <c r="B172" t="s">
        <v>600</v>
      </c>
    </row>
    <row r="173" spans="1:2" x14ac:dyDescent="0.35">
      <c r="A173" t="s">
        <v>601</v>
      </c>
      <c r="B173" t="s">
        <v>602</v>
      </c>
    </row>
    <row r="174" spans="1:2" x14ac:dyDescent="0.35">
      <c r="A174" t="s">
        <v>603</v>
      </c>
      <c r="B174" t="s">
        <v>604</v>
      </c>
    </row>
    <row r="175" spans="1:2" x14ac:dyDescent="0.35">
      <c r="A175" t="s">
        <v>605</v>
      </c>
      <c r="B175" t="s">
        <v>606</v>
      </c>
    </row>
    <row r="176" spans="1:2" x14ac:dyDescent="0.35">
      <c r="A176" t="s">
        <v>607</v>
      </c>
      <c r="B176" t="s">
        <v>608</v>
      </c>
    </row>
    <row r="177" spans="1:2" x14ac:dyDescent="0.35">
      <c r="A177" t="s">
        <v>609</v>
      </c>
      <c r="B177" t="s">
        <v>610</v>
      </c>
    </row>
    <row r="178" spans="1:2" x14ac:dyDescent="0.35">
      <c r="A178" t="s">
        <v>611</v>
      </c>
      <c r="B178" t="s">
        <v>612</v>
      </c>
    </row>
    <row r="179" spans="1:2" x14ac:dyDescent="0.35">
      <c r="A179" t="s">
        <v>613</v>
      </c>
      <c r="B179" t="s">
        <v>614</v>
      </c>
    </row>
    <row r="180" spans="1:2" x14ac:dyDescent="0.35">
      <c r="A180" t="s">
        <v>615</v>
      </c>
      <c r="B180" t="s">
        <v>616</v>
      </c>
    </row>
    <row r="181" spans="1:2" x14ac:dyDescent="0.35">
      <c r="A181" t="s">
        <v>617</v>
      </c>
      <c r="B181" t="s">
        <v>618</v>
      </c>
    </row>
    <row r="182" spans="1:2" x14ac:dyDescent="0.35">
      <c r="A182" t="s">
        <v>619</v>
      </c>
      <c r="B182" t="s">
        <v>620</v>
      </c>
    </row>
    <row r="183" spans="1:2" x14ac:dyDescent="0.35">
      <c r="A183" t="s">
        <v>621</v>
      </c>
      <c r="B183" t="s">
        <v>622</v>
      </c>
    </row>
    <row r="184" spans="1:2" x14ac:dyDescent="0.35">
      <c r="A184" t="s">
        <v>623</v>
      </c>
      <c r="B184" t="s">
        <v>624</v>
      </c>
    </row>
    <row r="185" spans="1:2" x14ac:dyDescent="0.35">
      <c r="A185" t="s">
        <v>625</v>
      </c>
      <c r="B185" t="s">
        <v>626</v>
      </c>
    </row>
    <row r="186" spans="1:2" x14ac:dyDescent="0.35">
      <c r="A186" t="s">
        <v>627</v>
      </c>
      <c r="B186" t="s">
        <v>628</v>
      </c>
    </row>
    <row r="187" spans="1:2" x14ac:dyDescent="0.35">
      <c r="A187" t="s">
        <v>629</v>
      </c>
      <c r="B187" t="s">
        <v>630</v>
      </c>
    </row>
    <row r="188" spans="1:2" x14ac:dyDescent="0.35">
      <c r="A188" t="s">
        <v>631</v>
      </c>
      <c r="B188" t="s">
        <v>632</v>
      </c>
    </row>
    <row r="189" spans="1:2" x14ac:dyDescent="0.35">
      <c r="A189" t="s">
        <v>633</v>
      </c>
      <c r="B189" t="s">
        <v>634</v>
      </c>
    </row>
    <row r="190" spans="1:2" x14ac:dyDescent="0.35">
      <c r="A190" t="s">
        <v>635</v>
      </c>
      <c r="B190" t="s">
        <v>636</v>
      </c>
    </row>
    <row r="191" spans="1:2" x14ac:dyDescent="0.35">
      <c r="A191" t="s">
        <v>637</v>
      </c>
      <c r="B191" t="s">
        <v>638</v>
      </c>
    </row>
    <row r="192" spans="1:2" x14ac:dyDescent="0.35">
      <c r="A192" t="s">
        <v>639</v>
      </c>
      <c r="B192" t="s">
        <v>640</v>
      </c>
    </row>
    <row r="193" spans="1:2" x14ac:dyDescent="0.35">
      <c r="A193" t="s">
        <v>641</v>
      </c>
      <c r="B193" t="s">
        <v>642</v>
      </c>
    </row>
    <row r="194" spans="1:2" x14ac:dyDescent="0.35">
      <c r="A194" t="s">
        <v>643</v>
      </c>
      <c r="B194" t="s">
        <v>644</v>
      </c>
    </row>
    <row r="195" spans="1:2" x14ac:dyDescent="0.35">
      <c r="A195" t="s">
        <v>645</v>
      </c>
      <c r="B195" t="s">
        <v>646</v>
      </c>
    </row>
    <row r="196" spans="1:2" x14ac:dyDescent="0.35">
      <c r="A196" t="s">
        <v>647</v>
      </c>
      <c r="B196" t="s">
        <v>648</v>
      </c>
    </row>
    <row r="197" spans="1:2" x14ac:dyDescent="0.35">
      <c r="A197" t="s">
        <v>649</v>
      </c>
      <c r="B197" t="s">
        <v>650</v>
      </c>
    </row>
    <row r="198" spans="1:2" x14ac:dyDescent="0.35">
      <c r="A198" t="s">
        <v>651</v>
      </c>
      <c r="B198" t="s">
        <v>652</v>
      </c>
    </row>
    <row r="199" spans="1:2" x14ac:dyDescent="0.35">
      <c r="A199" t="s">
        <v>653</v>
      </c>
      <c r="B199" t="s">
        <v>654</v>
      </c>
    </row>
    <row r="200" spans="1:2" x14ac:dyDescent="0.35">
      <c r="A200" t="s">
        <v>655</v>
      </c>
      <c r="B200" t="s">
        <v>656</v>
      </c>
    </row>
    <row r="201" spans="1:2" x14ac:dyDescent="0.35">
      <c r="A201" t="s">
        <v>657</v>
      </c>
      <c r="B201" t="s">
        <v>658</v>
      </c>
    </row>
    <row r="202" spans="1:2" x14ac:dyDescent="0.35">
      <c r="A202" t="s">
        <v>659</v>
      </c>
      <c r="B202" t="s">
        <v>660</v>
      </c>
    </row>
    <row r="203" spans="1:2" x14ac:dyDescent="0.35">
      <c r="A203" t="s">
        <v>661</v>
      </c>
      <c r="B203" t="s">
        <v>662</v>
      </c>
    </row>
    <row r="204" spans="1:2" x14ac:dyDescent="0.35">
      <c r="A204" t="s">
        <v>663</v>
      </c>
      <c r="B204" t="s">
        <v>664</v>
      </c>
    </row>
    <row r="205" spans="1:2" x14ac:dyDescent="0.35">
      <c r="A205" t="s">
        <v>665</v>
      </c>
      <c r="B205" t="s">
        <v>666</v>
      </c>
    </row>
    <row r="206" spans="1:2" x14ac:dyDescent="0.35">
      <c r="A206" t="s">
        <v>667</v>
      </c>
      <c r="B206" t="s">
        <v>668</v>
      </c>
    </row>
    <row r="207" spans="1:2" x14ac:dyDescent="0.35">
      <c r="A207" t="s">
        <v>669</v>
      </c>
      <c r="B207" t="s">
        <v>670</v>
      </c>
    </row>
    <row r="208" spans="1:2" x14ac:dyDescent="0.35">
      <c r="A208" t="s">
        <v>671</v>
      </c>
      <c r="B208" t="s">
        <v>672</v>
      </c>
    </row>
    <row r="209" spans="1:2" x14ac:dyDescent="0.35">
      <c r="A209" t="s">
        <v>673</v>
      </c>
      <c r="B209" t="s">
        <v>674</v>
      </c>
    </row>
    <row r="210" spans="1:2" x14ac:dyDescent="0.35">
      <c r="A210" t="s">
        <v>675</v>
      </c>
      <c r="B210" t="s">
        <v>676</v>
      </c>
    </row>
    <row r="211" spans="1:2" x14ac:dyDescent="0.35">
      <c r="A211" t="s">
        <v>677</v>
      </c>
      <c r="B211" t="s">
        <v>678</v>
      </c>
    </row>
    <row r="212" spans="1:2" x14ac:dyDescent="0.35">
      <c r="A212" t="s">
        <v>679</v>
      </c>
      <c r="B212" t="s">
        <v>680</v>
      </c>
    </row>
    <row r="213" spans="1:2" x14ac:dyDescent="0.35">
      <c r="A213" t="s">
        <v>681</v>
      </c>
      <c r="B213" t="s">
        <v>682</v>
      </c>
    </row>
    <row r="214" spans="1:2" x14ac:dyDescent="0.35">
      <c r="A214" t="s">
        <v>683</v>
      </c>
      <c r="B214" t="s">
        <v>684</v>
      </c>
    </row>
    <row r="215" spans="1:2" x14ac:dyDescent="0.35">
      <c r="A215" t="s">
        <v>685</v>
      </c>
      <c r="B215" t="s">
        <v>686</v>
      </c>
    </row>
    <row r="216" spans="1:2" x14ac:dyDescent="0.35">
      <c r="A216" t="s">
        <v>687</v>
      </c>
      <c r="B216" t="s">
        <v>688</v>
      </c>
    </row>
    <row r="217" spans="1:2" x14ac:dyDescent="0.35">
      <c r="A217" t="s">
        <v>689</v>
      </c>
      <c r="B217" t="s">
        <v>690</v>
      </c>
    </row>
    <row r="218" spans="1:2" x14ac:dyDescent="0.35">
      <c r="A218" t="s">
        <v>691</v>
      </c>
      <c r="B218" t="s">
        <v>692</v>
      </c>
    </row>
    <row r="219" spans="1:2" x14ac:dyDescent="0.35">
      <c r="A219" t="s">
        <v>693</v>
      </c>
      <c r="B219" t="s">
        <v>694</v>
      </c>
    </row>
    <row r="220" spans="1:2" x14ac:dyDescent="0.35">
      <c r="A220" t="s">
        <v>695</v>
      </c>
      <c r="B220" t="s">
        <v>696</v>
      </c>
    </row>
    <row r="221" spans="1:2" x14ac:dyDescent="0.35">
      <c r="A221" t="s">
        <v>697</v>
      </c>
      <c r="B221" t="s">
        <v>698</v>
      </c>
    </row>
    <row r="222" spans="1:2" x14ac:dyDescent="0.35">
      <c r="A222" t="s">
        <v>699</v>
      </c>
      <c r="B222" t="s">
        <v>700</v>
      </c>
    </row>
    <row r="223" spans="1:2" x14ac:dyDescent="0.35">
      <c r="A223" t="s">
        <v>701</v>
      </c>
      <c r="B223" t="s">
        <v>702</v>
      </c>
    </row>
    <row r="224" spans="1:2" x14ac:dyDescent="0.35">
      <c r="A224" t="s">
        <v>703</v>
      </c>
      <c r="B224" t="s">
        <v>704</v>
      </c>
    </row>
    <row r="225" spans="1:2" x14ac:dyDescent="0.35">
      <c r="A225" t="s">
        <v>705</v>
      </c>
      <c r="B225" t="s">
        <v>706</v>
      </c>
    </row>
    <row r="226" spans="1:2" x14ac:dyDescent="0.35">
      <c r="A226" t="s">
        <v>707</v>
      </c>
      <c r="B226" t="s">
        <v>708</v>
      </c>
    </row>
    <row r="227" spans="1:2" x14ac:dyDescent="0.35">
      <c r="A227" t="s">
        <v>709</v>
      </c>
      <c r="B227" t="s">
        <v>710</v>
      </c>
    </row>
    <row r="228" spans="1:2" x14ac:dyDescent="0.35">
      <c r="A228" t="s">
        <v>711</v>
      </c>
      <c r="B228" t="s">
        <v>712</v>
      </c>
    </row>
    <row r="229" spans="1:2" x14ac:dyDescent="0.35">
      <c r="A229" t="s">
        <v>713</v>
      </c>
      <c r="B229" t="s">
        <v>714</v>
      </c>
    </row>
    <row r="230" spans="1:2" x14ac:dyDescent="0.35">
      <c r="A230" t="s">
        <v>715</v>
      </c>
      <c r="B230" t="s">
        <v>716</v>
      </c>
    </row>
    <row r="231" spans="1:2" x14ac:dyDescent="0.35">
      <c r="A231" t="s">
        <v>717</v>
      </c>
      <c r="B231" t="s">
        <v>718</v>
      </c>
    </row>
    <row r="232" spans="1:2" x14ac:dyDescent="0.35">
      <c r="A232" t="s">
        <v>719</v>
      </c>
      <c r="B232" t="s">
        <v>720</v>
      </c>
    </row>
    <row r="233" spans="1:2" x14ac:dyDescent="0.35">
      <c r="A233" t="s">
        <v>721</v>
      </c>
      <c r="B233" t="s">
        <v>722</v>
      </c>
    </row>
    <row r="234" spans="1:2" x14ac:dyDescent="0.35">
      <c r="A234" t="s">
        <v>723</v>
      </c>
      <c r="B234" t="s">
        <v>724</v>
      </c>
    </row>
    <row r="235" spans="1:2" x14ac:dyDescent="0.35">
      <c r="A235" t="s">
        <v>725</v>
      </c>
      <c r="B235" t="s">
        <v>726</v>
      </c>
    </row>
    <row r="236" spans="1:2" x14ac:dyDescent="0.35">
      <c r="A236" t="s">
        <v>727</v>
      </c>
      <c r="B236" t="s">
        <v>728</v>
      </c>
    </row>
    <row r="237" spans="1:2" x14ac:dyDescent="0.35">
      <c r="A237" t="s">
        <v>729</v>
      </c>
      <c r="B237" t="s">
        <v>730</v>
      </c>
    </row>
    <row r="238" spans="1:2" x14ac:dyDescent="0.35">
      <c r="A238" t="s">
        <v>731</v>
      </c>
      <c r="B238" t="s">
        <v>732</v>
      </c>
    </row>
    <row r="239" spans="1:2" x14ac:dyDescent="0.35">
      <c r="A239" t="s">
        <v>733</v>
      </c>
      <c r="B239" t="s">
        <v>734</v>
      </c>
    </row>
    <row r="240" spans="1:2" x14ac:dyDescent="0.35">
      <c r="A240" t="s">
        <v>735</v>
      </c>
      <c r="B240" t="s">
        <v>736</v>
      </c>
    </row>
    <row r="241" spans="1:2" x14ac:dyDescent="0.35">
      <c r="A241" t="s">
        <v>737</v>
      </c>
      <c r="B241" t="s">
        <v>738</v>
      </c>
    </row>
    <row r="242" spans="1:2" x14ac:dyDescent="0.35">
      <c r="A242" t="s">
        <v>739</v>
      </c>
      <c r="B242" t="s">
        <v>740</v>
      </c>
    </row>
    <row r="243" spans="1:2" x14ac:dyDescent="0.35">
      <c r="A243" t="s">
        <v>741</v>
      </c>
      <c r="B243" t="s">
        <v>742</v>
      </c>
    </row>
    <row r="244" spans="1:2" x14ac:dyDescent="0.35">
      <c r="A244" t="s">
        <v>743</v>
      </c>
      <c r="B244" t="s">
        <v>744</v>
      </c>
    </row>
    <row r="245" spans="1:2" x14ac:dyDescent="0.35">
      <c r="A245" t="s">
        <v>745</v>
      </c>
      <c r="B245" t="s">
        <v>746</v>
      </c>
    </row>
    <row r="246" spans="1:2" x14ac:dyDescent="0.35">
      <c r="A246" t="s">
        <v>747</v>
      </c>
      <c r="B246" t="s">
        <v>748</v>
      </c>
    </row>
    <row r="247" spans="1:2" x14ac:dyDescent="0.35">
      <c r="A247" t="s">
        <v>749</v>
      </c>
      <c r="B247" t="s">
        <v>750</v>
      </c>
    </row>
    <row r="248" spans="1:2" x14ac:dyDescent="0.35">
      <c r="A248" t="s">
        <v>751</v>
      </c>
      <c r="B248" t="s">
        <v>752</v>
      </c>
    </row>
    <row r="249" spans="1:2" x14ac:dyDescent="0.35">
      <c r="A249" t="s">
        <v>753</v>
      </c>
      <c r="B249" t="s">
        <v>754</v>
      </c>
    </row>
    <row r="250" spans="1:2" x14ac:dyDescent="0.35">
      <c r="A250" t="s">
        <v>755</v>
      </c>
      <c r="B250" t="s">
        <v>756</v>
      </c>
    </row>
    <row r="251" spans="1:2" x14ac:dyDescent="0.35">
      <c r="A251" t="s">
        <v>757</v>
      </c>
      <c r="B251" t="s">
        <v>758</v>
      </c>
    </row>
    <row r="252" spans="1:2" x14ac:dyDescent="0.35">
      <c r="A252" t="s">
        <v>759</v>
      </c>
    </row>
  </sheetData>
  <pageMargins left="0.7" right="0.7" top="0.75" bottom="0.75" header="0.3" footer="0.3"/>
  <pageSetup orientation="portrait" r:id="rId1"/>
  <headerFooter>
    <oddFooter>&amp;C&amp;1#&amp;"Calibri"&amp;10&amp;K000000Internal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E0E31-B3BE-496F-A5A9-C516FBCF2616}">
  <sheetPr codeName="Sheet91">
    <pageSetUpPr fitToPage="1"/>
  </sheetPr>
  <dimension ref="A1:I35"/>
  <sheetViews>
    <sheetView showGridLines="0" showRowColHeaders="0" tabSelected="1" zoomScale="80" zoomScaleNormal="80" workbookViewId="0">
      <pane xSplit="3" ySplit="6" topLeftCell="D7" activePane="bottomRight" state="frozen"/>
      <selection pane="topRight" activeCell="D1" sqref="D1"/>
      <selection pane="bottomLeft" activeCell="A8" sqref="A8"/>
      <selection pane="bottomRight"/>
    </sheetView>
  </sheetViews>
  <sheetFormatPr defaultColWidth="9.1796875" defaultRowHeight="14.5" x14ac:dyDescent="0.35"/>
  <cols>
    <col min="1" max="1" width="2.54296875" style="18" customWidth="1"/>
    <col min="2" max="2" width="76.7265625" style="18" customWidth="1"/>
    <col min="3" max="3" width="7.54296875" style="12" customWidth="1"/>
    <col min="4" max="6" width="18.54296875" style="18" customWidth="1"/>
    <col min="7" max="7" width="14.6328125" style="18" bestFit="1" customWidth="1"/>
    <col min="8" max="8" width="9.1796875" style="18"/>
    <col min="9" max="9" width="16.08984375" style="18" bestFit="1" customWidth="1"/>
    <col min="10" max="16384" width="9.1796875" style="18"/>
  </cols>
  <sheetData>
    <row r="1" spans="1:9" ht="10.15" customHeight="1" x14ac:dyDescent="0.35">
      <c r="A1" s="1"/>
      <c r="B1" s="1"/>
      <c r="D1" s="1"/>
      <c r="E1" s="1"/>
      <c r="F1" s="1"/>
    </row>
    <row r="2" spans="1:9" ht="28" customHeight="1" x14ac:dyDescent="0.35">
      <c r="A2" s="1"/>
      <c r="B2" s="122" t="s">
        <v>200</v>
      </c>
      <c r="C2" s="123"/>
      <c r="D2" s="123"/>
      <c r="E2" s="123"/>
      <c r="F2" s="124"/>
    </row>
    <row r="3" spans="1:9" ht="14.5" customHeight="1" x14ac:dyDescent="0.35">
      <c r="A3" s="1"/>
      <c r="B3" s="79" t="s">
        <v>1</v>
      </c>
      <c r="C3" s="69"/>
      <c r="D3" s="69"/>
    </row>
    <row r="4" spans="1:9" ht="28.75" customHeight="1" x14ac:dyDescent="0.35">
      <c r="A4" s="1"/>
      <c r="B4" s="17"/>
      <c r="D4" s="121" t="s">
        <v>2</v>
      </c>
      <c r="E4" s="121"/>
      <c r="F4" s="28" t="s">
        <v>3</v>
      </c>
    </row>
    <row r="5" spans="1:9" ht="14.5" customHeight="1" x14ac:dyDescent="0.35">
      <c r="A5" s="1"/>
      <c r="B5" s="17"/>
      <c r="D5" s="59" t="s">
        <v>7</v>
      </c>
      <c r="E5" s="59" t="s">
        <v>8</v>
      </c>
      <c r="F5" s="59" t="s">
        <v>7</v>
      </c>
    </row>
    <row r="6" spans="1:9" ht="14.5" customHeight="1" x14ac:dyDescent="0.35">
      <c r="A6" s="1"/>
      <c r="B6" s="17"/>
      <c r="C6" s="27" t="s">
        <v>0</v>
      </c>
      <c r="D6" s="27" t="s">
        <v>4</v>
      </c>
      <c r="E6" s="27" t="s">
        <v>5</v>
      </c>
      <c r="F6" s="27" t="s">
        <v>6</v>
      </c>
    </row>
    <row r="7" spans="1:9" ht="14.5" customHeight="1" x14ac:dyDescent="0.35">
      <c r="A7" s="1"/>
      <c r="B7" s="29" t="s">
        <v>9</v>
      </c>
      <c r="C7" s="27">
        <v>1</v>
      </c>
      <c r="D7" s="118">
        <v>5182333841.0570002</v>
      </c>
      <c r="E7" s="118">
        <v>5143869509.0618</v>
      </c>
      <c r="F7" s="118">
        <v>414586707.28460002</v>
      </c>
      <c r="G7" s="113"/>
      <c r="I7" s="113"/>
    </row>
    <row r="8" spans="1:9" ht="14.5" customHeight="1" x14ac:dyDescent="0.35">
      <c r="A8" s="1"/>
      <c r="B8" s="30" t="s">
        <v>10</v>
      </c>
      <c r="C8" s="27">
        <v>2</v>
      </c>
      <c r="D8" s="118">
        <v>477166274.9447</v>
      </c>
      <c r="E8" s="118">
        <v>472427432.50510001</v>
      </c>
      <c r="F8" s="118">
        <v>38173301.9956</v>
      </c>
      <c r="G8" s="113"/>
      <c r="I8" s="113"/>
    </row>
    <row r="9" spans="1:9" ht="14.5" customHeight="1" x14ac:dyDescent="0.35">
      <c r="A9" s="1"/>
      <c r="B9" s="30" t="s">
        <v>11</v>
      </c>
      <c r="C9" s="27">
        <v>3</v>
      </c>
      <c r="D9" s="118"/>
      <c r="E9" s="118"/>
      <c r="F9" s="118"/>
      <c r="G9" s="113"/>
      <c r="I9" s="113"/>
    </row>
    <row r="10" spans="1:9" ht="14.5" customHeight="1" x14ac:dyDescent="0.35">
      <c r="A10" s="1"/>
      <c r="B10" s="30" t="s">
        <v>12</v>
      </c>
      <c r="C10" s="27">
        <v>4</v>
      </c>
      <c r="D10" s="118"/>
      <c r="E10" s="118"/>
      <c r="F10" s="118"/>
      <c r="G10" s="113"/>
      <c r="I10" s="113"/>
    </row>
    <row r="11" spans="1:9" ht="14.5" customHeight="1" x14ac:dyDescent="0.35">
      <c r="A11" s="1"/>
      <c r="B11" s="30" t="s">
        <v>13</v>
      </c>
      <c r="C11" s="27" t="s">
        <v>210</v>
      </c>
      <c r="D11" s="118"/>
      <c r="E11" s="118"/>
      <c r="F11" s="118"/>
      <c r="G11" s="113"/>
      <c r="I11" s="113"/>
    </row>
    <row r="12" spans="1:9" ht="14.5" customHeight="1" x14ac:dyDescent="0.35">
      <c r="A12" s="1"/>
      <c r="B12" s="30" t="s">
        <v>14</v>
      </c>
      <c r="C12" s="27">
        <v>5</v>
      </c>
      <c r="D12" s="118">
        <v>2810963339.7480998</v>
      </c>
      <c r="E12" s="118">
        <v>2796484373.1897998</v>
      </c>
      <c r="F12" s="118">
        <v>224877067.17984799</v>
      </c>
      <c r="G12" s="113"/>
      <c r="I12" s="113"/>
    </row>
    <row r="13" spans="1:9" ht="14.5" customHeight="1" x14ac:dyDescent="0.35">
      <c r="A13" s="1"/>
      <c r="B13" s="29" t="s">
        <v>15</v>
      </c>
      <c r="C13" s="27">
        <v>6</v>
      </c>
      <c r="D13" s="118">
        <v>121247218.0341</v>
      </c>
      <c r="E13" s="118">
        <v>61983028.388300002</v>
      </c>
      <c r="F13" s="118">
        <v>9699777.4427000005</v>
      </c>
      <c r="G13" s="113"/>
      <c r="I13" s="113"/>
    </row>
    <row r="14" spans="1:9" ht="14.5" customHeight="1" x14ac:dyDescent="0.35">
      <c r="A14" s="1"/>
      <c r="B14" s="30" t="s">
        <v>10</v>
      </c>
      <c r="C14" s="27">
        <v>7</v>
      </c>
      <c r="D14" s="118">
        <v>97566876.296193004</v>
      </c>
      <c r="E14" s="118">
        <v>37893947.103909001</v>
      </c>
      <c r="F14" s="118">
        <f>D14*0.08</f>
        <v>7805350.1036954401</v>
      </c>
      <c r="G14" s="113"/>
      <c r="I14" s="113"/>
    </row>
    <row r="15" spans="1:9" ht="14.25" customHeight="1" x14ac:dyDescent="0.35">
      <c r="A15" s="1"/>
      <c r="B15" s="30" t="s">
        <v>16</v>
      </c>
      <c r="C15" s="27">
        <v>8</v>
      </c>
      <c r="D15" s="118"/>
      <c r="E15" s="118"/>
      <c r="F15" s="118"/>
      <c r="G15" s="113"/>
      <c r="I15" s="113"/>
    </row>
    <row r="16" spans="1:9" ht="14.5" customHeight="1" x14ac:dyDescent="0.35">
      <c r="A16" s="1"/>
      <c r="B16" s="31" t="s">
        <v>17</v>
      </c>
      <c r="C16" s="27" t="s">
        <v>211</v>
      </c>
      <c r="D16" s="118">
        <v>10681062.748500001</v>
      </c>
      <c r="E16" s="118">
        <v>9679832.6651000008</v>
      </c>
      <c r="F16" s="118">
        <v>854485.01989999996</v>
      </c>
      <c r="G16" s="113"/>
      <c r="I16" s="113"/>
    </row>
    <row r="17" spans="1:9" ht="14.5" customHeight="1" x14ac:dyDescent="0.35">
      <c r="A17" s="1"/>
      <c r="B17" s="30" t="s">
        <v>18</v>
      </c>
      <c r="C17" s="27" t="s">
        <v>212</v>
      </c>
      <c r="D17" s="118">
        <v>12999278.9045</v>
      </c>
      <c r="E17" s="118">
        <v>14409248.6193</v>
      </c>
      <c r="F17" s="118">
        <v>1039942.3124000001</v>
      </c>
      <c r="G17" s="113"/>
      <c r="I17" s="113"/>
    </row>
    <row r="18" spans="1:9" ht="14.5" customHeight="1" x14ac:dyDescent="0.35">
      <c r="A18" s="1"/>
      <c r="B18" s="30" t="s">
        <v>19</v>
      </c>
      <c r="C18" s="27">
        <v>9</v>
      </c>
      <c r="D18" s="118"/>
      <c r="E18" s="118"/>
      <c r="F18" s="118"/>
      <c r="G18" s="113"/>
      <c r="I18" s="113"/>
    </row>
    <row r="19" spans="1:9" ht="14.5" customHeight="1" x14ac:dyDescent="0.35">
      <c r="A19" s="1"/>
      <c r="B19" s="29" t="s">
        <v>20</v>
      </c>
      <c r="C19" s="27">
        <v>15</v>
      </c>
      <c r="D19" s="118"/>
      <c r="E19" s="118"/>
      <c r="F19" s="118"/>
      <c r="G19" s="113"/>
      <c r="I19" s="113"/>
    </row>
    <row r="20" spans="1:9" ht="14.5" customHeight="1" x14ac:dyDescent="0.35">
      <c r="A20" s="1"/>
      <c r="B20" s="29" t="s">
        <v>21</v>
      </c>
      <c r="C20" s="27">
        <v>16</v>
      </c>
      <c r="D20" s="118">
        <v>77950636.582399994</v>
      </c>
      <c r="E20" s="118">
        <v>80808905.608899996</v>
      </c>
      <c r="F20" s="118">
        <v>6236050.9265999999</v>
      </c>
      <c r="G20" s="113"/>
      <c r="I20" s="113"/>
    </row>
    <row r="21" spans="1:9" ht="14.5" customHeight="1" x14ac:dyDescent="0.35">
      <c r="A21" s="1"/>
      <c r="B21" s="30" t="s">
        <v>22</v>
      </c>
      <c r="C21" s="27">
        <v>17</v>
      </c>
      <c r="D21" s="118">
        <f>D20</f>
        <v>77950636.582399994</v>
      </c>
      <c r="E21" s="118">
        <v>80808905.609999999</v>
      </c>
      <c r="F21" s="118">
        <v>6236050.9265999999</v>
      </c>
      <c r="G21" s="113"/>
      <c r="I21" s="113"/>
    </row>
    <row r="22" spans="1:9" ht="14.5" customHeight="1" x14ac:dyDescent="0.35">
      <c r="A22" s="1"/>
      <c r="B22" s="30" t="s">
        <v>23</v>
      </c>
      <c r="C22" s="27">
        <v>18</v>
      </c>
      <c r="D22" s="118"/>
      <c r="E22" s="118"/>
      <c r="F22" s="118"/>
      <c r="G22" s="113"/>
      <c r="I22" s="113"/>
    </row>
    <row r="23" spans="1:9" ht="14.5" customHeight="1" x14ac:dyDescent="0.35">
      <c r="A23" s="1"/>
      <c r="B23" s="30" t="s">
        <v>24</v>
      </c>
      <c r="C23" s="27">
        <v>19</v>
      </c>
      <c r="D23" s="118"/>
      <c r="E23" s="118"/>
      <c r="F23" s="118"/>
      <c r="G23" s="113"/>
      <c r="I23" s="113"/>
    </row>
    <row r="24" spans="1:9" ht="14.5" customHeight="1" x14ac:dyDescent="0.35">
      <c r="A24" s="1"/>
      <c r="B24" s="30" t="s">
        <v>25</v>
      </c>
      <c r="C24" s="27" t="s">
        <v>213</v>
      </c>
      <c r="D24" s="118"/>
      <c r="E24" s="118"/>
      <c r="F24" s="118"/>
      <c r="G24" s="113"/>
      <c r="I24" s="113"/>
    </row>
    <row r="25" spans="1:9" ht="14.5" customHeight="1" x14ac:dyDescent="0.35">
      <c r="A25" s="1"/>
      <c r="B25" s="29" t="s">
        <v>26</v>
      </c>
      <c r="C25" s="27">
        <v>20</v>
      </c>
      <c r="D25" s="118">
        <v>15142554.9219</v>
      </c>
      <c r="E25" s="118">
        <v>9910287.807</v>
      </c>
      <c r="F25" s="118">
        <v>1211404.3938</v>
      </c>
      <c r="G25" s="113"/>
      <c r="I25" s="113"/>
    </row>
    <row r="26" spans="1:9" ht="14.5" customHeight="1" x14ac:dyDescent="0.35">
      <c r="A26" s="1"/>
      <c r="B26" s="30" t="s">
        <v>10</v>
      </c>
      <c r="C26" s="27">
        <v>21</v>
      </c>
      <c r="D26" s="118">
        <v>15142554.9219</v>
      </c>
      <c r="E26" s="118">
        <v>9910287.807</v>
      </c>
      <c r="F26" s="118">
        <v>1211404.3938</v>
      </c>
      <c r="G26" s="113"/>
      <c r="I26" s="113"/>
    </row>
    <row r="27" spans="1:9" ht="14.5" customHeight="1" x14ac:dyDescent="0.35">
      <c r="A27" s="1"/>
      <c r="B27" s="30" t="s">
        <v>27</v>
      </c>
      <c r="C27" s="27">
        <v>22</v>
      </c>
      <c r="D27" s="118"/>
      <c r="E27" s="118"/>
      <c r="F27" s="118"/>
      <c r="G27" s="113"/>
      <c r="I27" s="113"/>
    </row>
    <row r="28" spans="1:9" ht="14.5" customHeight="1" x14ac:dyDescent="0.35">
      <c r="A28" s="1"/>
      <c r="B28" s="29" t="s">
        <v>28</v>
      </c>
      <c r="C28" s="27" t="s">
        <v>214</v>
      </c>
      <c r="D28" s="118"/>
      <c r="E28" s="118"/>
      <c r="F28" s="118"/>
      <c r="G28" s="113"/>
      <c r="I28" s="113"/>
    </row>
    <row r="29" spans="1:9" ht="14.5" customHeight="1" x14ac:dyDescent="0.35">
      <c r="A29" s="1"/>
      <c r="B29" s="32" t="s">
        <v>29</v>
      </c>
      <c r="C29" s="34">
        <v>23</v>
      </c>
      <c r="D29" s="118">
        <v>699117925.59379995</v>
      </c>
      <c r="E29" s="118">
        <v>699117925.59379995</v>
      </c>
      <c r="F29" s="118">
        <v>55929434.047499999</v>
      </c>
      <c r="G29" s="113"/>
      <c r="I29" s="113"/>
    </row>
    <row r="30" spans="1:9" ht="14.5" customHeight="1" x14ac:dyDescent="0.35">
      <c r="A30" s="1"/>
      <c r="B30" s="29" t="s">
        <v>30</v>
      </c>
      <c r="C30" s="27" t="s">
        <v>215</v>
      </c>
      <c r="D30" s="118">
        <v>699117925.59379995</v>
      </c>
      <c r="E30" s="118">
        <v>699117925.59379995</v>
      </c>
      <c r="F30" s="118">
        <v>55929434.047499999</v>
      </c>
      <c r="G30" s="113"/>
      <c r="I30" s="113"/>
    </row>
    <row r="31" spans="1:9" ht="14.5" customHeight="1" x14ac:dyDescent="0.35">
      <c r="A31" s="1"/>
      <c r="B31" s="29" t="s">
        <v>31</v>
      </c>
      <c r="C31" s="27" t="s">
        <v>216</v>
      </c>
      <c r="D31" s="118"/>
      <c r="E31" s="118"/>
      <c r="F31" s="118"/>
      <c r="G31" s="113"/>
      <c r="I31" s="113"/>
    </row>
    <row r="32" spans="1:9" ht="14.5" customHeight="1" x14ac:dyDescent="0.35">
      <c r="A32" s="1"/>
      <c r="B32" s="29" t="s">
        <v>32</v>
      </c>
      <c r="C32" s="27" t="s">
        <v>217</v>
      </c>
      <c r="D32" s="118"/>
      <c r="E32" s="118"/>
      <c r="F32" s="118"/>
      <c r="G32" s="113"/>
      <c r="I32" s="113"/>
    </row>
    <row r="33" spans="1:9" ht="14.5" customHeight="1" x14ac:dyDescent="0.35">
      <c r="A33" s="1"/>
      <c r="B33" s="32" t="s">
        <v>199</v>
      </c>
      <c r="C33" s="34">
        <v>24</v>
      </c>
      <c r="D33" s="118">
        <v>74099993.950000003</v>
      </c>
      <c r="E33" s="118">
        <v>69781243.775000006</v>
      </c>
      <c r="F33" s="118">
        <v>5927999.5160000008</v>
      </c>
      <c r="G33" s="113"/>
      <c r="I33" s="113"/>
    </row>
    <row r="34" spans="1:9" ht="14.5" customHeight="1" x14ac:dyDescent="0.35">
      <c r="A34" s="1"/>
      <c r="B34" s="33" t="s">
        <v>33</v>
      </c>
      <c r="C34" s="35">
        <v>29</v>
      </c>
      <c r="D34" s="119">
        <v>6095792176.1892004</v>
      </c>
      <c r="E34" s="119">
        <v>5995689656.4597998</v>
      </c>
      <c r="F34" s="119">
        <v>487663374.09509999</v>
      </c>
      <c r="G34" s="113"/>
      <c r="I34" s="113"/>
    </row>
    <row r="35" spans="1:9" x14ac:dyDescent="0.35">
      <c r="D35" s="112"/>
      <c r="E35" s="112"/>
      <c r="F35" s="112"/>
    </row>
  </sheetData>
  <mergeCells count="2">
    <mergeCell ref="D4:E4"/>
    <mergeCell ref="B2:F2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&amp;CEN
Annex I</oddHeader>
    <oddFooter>&amp;C&amp;"Calibri"&amp;11&amp;K000000&amp;P_x000D_&amp;1#&amp;"Calibri"&amp;10&amp;K000000Internal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1E3DD-F09B-49B7-A436-A9DE0DECF77E}">
  <sheetPr codeName="Sheet92"/>
  <dimension ref="A1:K132"/>
  <sheetViews>
    <sheetView showGridLines="0" showRowColHeaders="0" zoomScale="80" zoomScaleNormal="80" workbookViewId="0">
      <pane xSplit="4" ySplit="5" topLeftCell="E6" activePane="bottomRight" state="frozen"/>
      <selection pane="topRight" activeCell="E1" sqref="E1"/>
      <selection pane="bottomLeft" activeCell="A7" sqref="A7"/>
      <selection pane="bottomRight"/>
    </sheetView>
  </sheetViews>
  <sheetFormatPr defaultColWidth="9" defaultRowHeight="14.5" x14ac:dyDescent="0.35"/>
  <cols>
    <col min="1" max="1" width="2.54296875" style="18" customWidth="1"/>
    <col min="2" max="2" width="11.26953125" style="18" customWidth="1"/>
    <col min="3" max="3" width="75.7265625" style="18" customWidth="1"/>
    <col min="4" max="4" width="6.54296875" style="18" customWidth="1"/>
    <col min="5" max="9" width="18.54296875" style="18" customWidth="1"/>
    <col min="10" max="16384" width="9" style="18"/>
  </cols>
  <sheetData>
    <row r="1" spans="1:9" ht="10.15" customHeight="1" x14ac:dyDescent="0.35">
      <c r="A1" s="1"/>
    </row>
    <row r="2" spans="1:9" ht="28" customHeight="1" x14ac:dyDescent="0.35">
      <c r="A2" s="1"/>
      <c r="B2" s="125" t="s">
        <v>201</v>
      </c>
      <c r="C2" s="125"/>
      <c r="D2" s="125"/>
      <c r="E2" s="125"/>
      <c r="F2" s="125"/>
      <c r="G2" s="125"/>
      <c r="H2" s="125"/>
      <c r="I2" s="125"/>
    </row>
    <row r="3" spans="1:9" ht="14.5" customHeight="1" x14ac:dyDescent="0.35">
      <c r="A3" s="1"/>
      <c r="B3" s="77" t="s">
        <v>1</v>
      </c>
    </row>
    <row r="4" spans="1:9" x14ac:dyDescent="0.35">
      <c r="A4" s="1"/>
      <c r="E4" s="66" t="s">
        <v>7</v>
      </c>
      <c r="F4" s="66" t="s">
        <v>36</v>
      </c>
      <c r="G4" s="66" t="s">
        <v>37</v>
      </c>
      <c r="H4" s="66" t="s">
        <v>38</v>
      </c>
      <c r="I4" s="66" t="s">
        <v>39</v>
      </c>
    </row>
    <row r="5" spans="1:9" x14ac:dyDescent="0.35">
      <c r="A5" s="1"/>
      <c r="B5" s="2"/>
      <c r="C5" s="3"/>
      <c r="D5" s="56" t="s">
        <v>0</v>
      </c>
      <c r="E5" s="39" t="s">
        <v>4</v>
      </c>
      <c r="F5" s="39" t="s">
        <v>5</v>
      </c>
      <c r="G5" s="39" t="s">
        <v>6</v>
      </c>
      <c r="H5" s="39" t="s">
        <v>34</v>
      </c>
      <c r="I5" s="39" t="s">
        <v>35</v>
      </c>
    </row>
    <row r="6" spans="1:9" ht="14.5" customHeight="1" x14ac:dyDescent="0.35">
      <c r="A6" s="1"/>
      <c r="B6" s="94" t="s">
        <v>40</v>
      </c>
      <c r="C6" s="98"/>
      <c r="D6" s="98"/>
      <c r="E6" s="98"/>
      <c r="F6" s="98"/>
      <c r="G6" s="98"/>
      <c r="H6" s="98"/>
      <c r="I6" s="99"/>
    </row>
    <row r="7" spans="1:9" ht="14.5" customHeight="1" x14ac:dyDescent="0.35">
      <c r="A7" s="1"/>
      <c r="B7" s="52"/>
      <c r="C7" s="53" t="s">
        <v>41</v>
      </c>
      <c r="D7" s="27">
        <v>1</v>
      </c>
      <c r="E7" s="120">
        <v>1123176400.5841</v>
      </c>
      <c r="F7" s="120">
        <v>1132428630.234</v>
      </c>
      <c r="G7" s="120">
        <v>1105197368.1519861</v>
      </c>
      <c r="H7" s="120">
        <v>1102168489.1208034</v>
      </c>
      <c r="I7" s="120">
        <v>1027123275.7400973</v>
      </c>
    </row>
    <row r="8" spans="1:9" ht="14.5" customHeight="1" x14ac:dyDescent="0.35">
      <c r="A8" s="1"/>
      <c r="B8" s="52"/>
      <c r="C8" s="53" t="s">
        <v>42</v>
      </c>
      <c r="D8" s="27">
        <v>2</v>
      </c>
      <c r="E8" s="120">
        <v>1213176400.5841</v>
      </c>
      <c r="F8" s="120">
        <v>1222428630.234</v>
      </c>
      <c r="G8" s="120">
        <v>1195197368.1519861</v>
      </c>
      <c r="H8" s="120">
        <v>1192168489.1208034</v>
      </c>
      <c r="I8" s="120">
        <v>1117123275.7400973</v>
      </c>
    </row>
    <row r="9" spans="1:9" ht="14.5" customHeight="1" x14ac:dyDescent="0.35">
      <c r="A9" s="1"/>
      <c r="B9" s="52"/>
      <c r="C9" s="53" t="s">
        <v>43</v>
      </c>
      <c r="D9" s="27">
        <v>3</v>
      </c>
      <c r="E9" s="120">
        <v>1213263536.4841001</v>
      </c>
      <c r="F9" s="120">
        <v>1222667438.7426</v>
      </c>
      <c r="G9" s="120">
        <v>1195596671.7123888</v>
      </c>
      <c r="H9" s="120">
        <v>1193111395.1382103</v>
      </c>
      <c r="I9" s="120">
        <v>1118508931.5365355</v>
      </c>
    </row>
    <row r="10" spans="1:9" ht="14.5" customHeight="1" x14ac:dyDescent="0.35">
      <c r="A10" s="1"/>
      <c r="B10" s="94" t="s">
        <v>44</v>
      </c>
      <c r="C10" s="98"/>
      <c r="D10" s="98"/>
      <c r="E10" s="106"/>
      <c r="F10" s="106"/>
      <c r="G10" s="106"/>
      <c r="H10" s="106"/>
      <c r="I10" s="106"/>
    </row>
    <row r="11" spans="1:9" ht="14.5" customHeight="1" x14ac:dyDescent="0.35">
      <c r="A11" s="1"/>
      <c r="B11" s="52"/>
      <c r="C11" s="53" t="s">
        <v>45</v>
      </c>
      <c r="D11" s="27">
        <v>4</v>
      </c>
      <c r="E11" s="120">
        <v>6095792176.1891003</v>
      </c>
      <c r="F11" s="120">
        <v>5995689656.4597998</v>
      </c>
      <c r="G11" s="120">
        <v>5856399690.0944891</v>
      </c>
      <c r="H11" s="120">
        <v>5995223569.758812</v>
      </c>
      <c r="I11" s="120">
        <v>6388601607.2754478</v>
      </c>
    </row>
    <row r="12" spans="1:9" ht="14.5" customHeight="1" x14ac:dyDescent="0.35">
      <c r="A12" s="1"/>
      <c r="B12" s="94" t="s">
        <v>46</v>
      </c>
      <c r="C12" s="98"/>
      <c r="D12" s="98"/>
      <c r="E12" s="106"/>
      <c r="F12" s="106"/>
      <c r="G12" s="106"/>
      <c r="H12" s="106"/>
      <c r="I12" s="106"/>
    </row>
    <row r="13" spans="1:9" ht="14.5" customHeight="1" x14ac:dyDescent="0.35">
      <c r="A13" s="1"/>
      <c r="B13" s="52"/>
      <c r="C13" s="53" t="s">
        <v>198</v>
      </c>
      <c r="D13" s="27">
        <v>5</v>
      </c>
      <c r="E13" s="110">
        <v>0.18429999999999999</v>
      </c>
      <c r="F13" s="110">
        <v>0.18890000000000001</v>
      </c>
      <c r="G13" s="110">
        <v>0.18871616832046753</v>
      </c>
      <c r="H13" s="110">
        <v>0.18384098742599109</v>
      </c>
      <c r="I13" s="110">
        <v>0.16077432289166282</v>
      </c>
    </row>
    <row r="14" spans="1:9" ht="14.5" customHeight="1" x14ac:dyDescent="0.35">
      <c r="A14" s="1"/>
      <c r="B14" s="52"/>
      <c r="C14" s="53" t="s">
        <v>47</v>
      </c>
      <c r="D14" s="27">
        <v>6</v>
      </c>
      <c r="E14" s="110">
        <v>0.19900000000000001</v>
      </c>
      <c r="F14" s="110">
        <v>0.2039</v>
      </c>
      <c r="G14" s="110">
        <v>0.20408397106618162</v>
      </c>
      <c r="H14" s="110">
        <v>0.19885293693780248</v>
      </c>
      <c r="I14" s="110">
        <v>0.17486191421251696</v>
      </c>
    </row>
    <row r="15" spans="1:9" ht="14.5" customHeight="1" x14ac:dyDescent="0.35">
      <c r="A15" s="1"/>
      <c r="B15" s="52"/>
      <c r="C15" s="53" t="s">
        <v>48</v>
      </c>
      <c r="D15" s="27">
        <v>7</v>
      </c>
      <c r="E15" s="110">
        <v>0.19900000000000001</v>
      </c>
      <c r="F15" s="110">
        <v>0.2039</v>
      </c>
      <c r="G15" s="110">
        <v>0.20415215349231416</v>
      </c>
      <c r="H15" s="110">
        <v>0.19901022880879846</v>
      </c>
      <c r="I15" s="110">
        <v>0.17507886311885809</v>
      </c>
    </row>
    <row r="16" spans="1:9" ht="14.5" customHeight="1" x14ac:dyDescent="0.35">
      <c r="A16" s="1"/>
      <c r="B16" s="94" t="s">
        <v>760</v>
      </c>
      <c r="C16" s="98"/>
      <c r="D16" s="98"/>
      <c r="E16" s="106"/>
      <c r="F16" s="106"/>
      <c r="G16" s="106"/>
      <c r="H16" s="106"/>
      <c r="I16" s="106"/>
    </row>
    <row r="17" spans="1:9" ht="14.5" customHeight="1" x14ac:dyDescent="0.35">
      <c r="A17" s="1"/>
      <c r="B17" s="52"/>
      <c r="C17" s="53" t="s">
        <v>761</v>
      </c>
      <c r="D17" s="27" t="s">
        <v>209</v>
      </c>
      <c r="E17" s="110">
        <v>2.75E-2</v>
      </c>
      <c r="F17" s="110">
        <v>2.7499999999999997E-2</v>
      </c>
      <c r="G17" s="110">
        <v>2.7499999999999997E-2</v>
      </c>
      <c r="H17" s="110">
        <f>H20-8%</f>
        <v>2.7499999999999997E-2</v>
      </c>
      <c r="I17" s="110">
        <v>2.7499999999999997E-2</v>
      </c>
    </row>
    <row r="18" spans="1:9" ht="14.5" customHeight="1" x14ac:dyDescent="0.35">
      <c r="A18" s="1"/>
      <c r="B18" s="52"/>
      <c r="C18" s="53" t="s">
        <v>762</v>
      </c>
      <c r="D18" s="27" t="s">
        <v>218</v>
      </c>
      <c r="E18" s="110">
        <v>1.55E-2</v>
      </c>
      <c r="F18" s="110">
        <v>1.55E-2</v>
      </c>
      <c r="G18" s="110">
        <v>1.55E-2</v>
      </c>
      <c r="H18" s="110">
        <v>2.7499999999999997E-2</v>
      </c>
      <c r="I18" s="110">
        <v>2.7499999999999997E-2</v>
      </c>
    </row>
    <row r="19" spans="1:9" ht="14.5" customHeight="1" x14ac:dyDescent="0.35">
      <c r="A19" s="1"/>
      <c r="B19" s="52"/>
      <c r="C19" s="53" t="s">
        <v>763</v>
      </c>
      <c r="D19" s="27" t="s">
        <v>219</v>
      </c>
      <c r="E19" s="110">
        <v>2.06E-2</v>
      </c>
      <c r="F19" s="110">
        <v>2.0600000000000007E-2</v>
      </c>
      <c r="G19" s="110">
        <v>2.0600000000000007E-2</v>
      </c>
      <c r="H19" s="110">
        <v>2.7499999999999997E-2</v>
      </c>
      <c r="I19" s="110">
        <v>2.7499999999999997E-2</v>
      </c>
    </row>
    <row r="20" spans="1:9" ht="14.5" customHeight="1" x14ac:dyDescent="0.35">
      <c r="A20" s="1"/>
      <c r="B20" s="52"/>
      <c r="C20" s="53" t="s">
        <v>49</v>
      </c>
      <c r="D20" s="27" t="s">
        <v>220</v>
      </c>
      <c r="E20" s="110">
        <v>0.1075</v>
      </c>
      <c r="F20" s="110">
        <v>0.1075</v>
      </c>
      <c r="G20" s="110">
        <v>0.1075</v>
      </c>
      <c r="H20" s="110">
        <v>0.1075</v>
      </c>
      <c r="I20" s="110">
        <v>0.1075</v>
      </c>
    </row>
    <row r="21" spans="1:9" ht="14.5" customHeight="1" x14ac:dyDescent="0.35">
      <c r="A21" s="1"/>
      <c r="B21" s="94" t="s">
        <v>50</v>
      </c>
      <c r="C21" s="98"/>
      <c r="D21" s="98"/>
      <c r="E21" s="106"/>
      <c r="F21" s="106"/>
      <c r="G21" s="106"/>
      <c r="H21" s="106"/>
      <c r="I21" s="106"/>
    </row>
    <row r="22" spans="1:9" ht="14.5" customHeight="1" x14ac:dyDescent="0.35">
      <c r="A22" s="1"/>
      <c r="B22" s="52"/>
      <c r="C22" s="53" t="s">
        <v>51</v>
      </c>
      <c r="D22" s="27">
        <v>8</v>
      </c>
      <c r="E22" s="110">
        <v>2.5000000000000001E-2</v>
      </c>
      <c r="F22" s="110">
        <v>2.5000000000000001E-2</v>
      </c>
      <c r="G22" s="110">
        <v>2.5000000000000001E-2</v>
      </c>
      <c r="H22" s="110">
        <v>2.5000000000000001E-2</v>
      </c>
      <c r="I22" s="110">
        <v>2.5000000000000001E-2</v>
      </c>
    </row>
    <row r="23" spans="1:9" ht="14.5" customHeight="1" x14ac:dyDescent="0.35">
      <c r="A23" s="1"/>
      <c r="B23" s="52"/>
      <c r="C23" s="53" t="s">
        <v>52</v>
      </c>
      <c r="D23" s="27" t="s">
        <v>211</v>
      </c>
      <c r="E23" s="110" t="s">
        <v>766</v>
      </c>
      <c r="F23" s="110" t="s">
        <v>766</v>
      </c>
      <c r="G23" s="110" t="s">
        <v>766</v>
      </c>
      <c r="H23" s="110" t="s">
        <v>766</v>
      </c>
      <c r="I23" s="110" t="s">
        <v>766</v>
      </c>
    </row>
    <row r="24" spans="1:9" ht="14.5" customHeight="1" x14ac:dyDescent="0.35">
      <c r="A24" s="1"/>
      <c r="B24" s="52"/>
      <c r="C24" s="53" t="s">
        <v>53</v>
      </c>
      <c r="D24" s="27">
        <v>9</v>
      </c>
      <c r="E24" s="111">
        <v>5.4661258188128699E-6</v>
      </c>
      <c r="F24" s="111">
        <v>1.0000000000000001E-5</v>
      </c>
      <c r="G24" s="111">
        <v>1.0000000000000001E-5</v>
      </c>
      <c r="H24" s="111">
        <v>1.0000000000000001E-5</v>
      </c>
      <c r="I24" s="111">
        <v>1.0000000000000001E-5</v>
      </c>
    </row>
    <row r="25" spans="1:9" ht="14.5" customHeight="1" x14ac:dyDescent="0.35">
      <c r="A25" s="1"/>
      <c r="B25" s="52"/>
      <c r="C25" s="53" t="s">
        <v>54</v>
      </c>
      <c r="D25" s="27" t="s">
        <v>221</v>
      </c>
      <c r="E25" s="110" t="s">
        <v>766</v>
      </c>
      <c r="F25" s="110" t="s">
        <v>766</v>
      </c>
      <c r="G25" s="110" t="s">
        <v>766</v>
      </c>
      <c r="H25" s="110" t="s">
        <v>766</v>
      </c>
      <c r="I25" s="110" t="s">
        <v>766</v>
      </c>
    </row>
    <row r="26" spans="1:9" ht="14.5" customHeight="1" x14ac:dyDescent="0.35">
      <c r="A26" s="1"/>
      <c r="B26" s="52"/>
      <c r="C26" s="53" t="s">
        <v>55</v>
      </c>
      <c r="D26" s="27">
        <v>10</v>
      </c>
      <c r="E26" s="110" t="s">
        <v>766</v>
      </c>
      <c r="F26" s="110" t="s">
        <v>766</v>
      </c>
      <c r="G26" s="110" t="s">
        <v>766</v>
      </c>
      <c r="H26" s="110" t="s">
        <v>766</v>
      </c>
      <c r="I26" s="110" t="s">
        <v>766</v>
      </c>
    </row>
    <row r="27" spans="1:9" ht="14.5" customHeight="1" x14ac:dyDescent="0.35">
      <c r="A27" s="1"/>
      <c r="B27" s="52"/>
      <c r="C27" s="53" t="s">
        <v>56</v>
      </c>
      <c r="D27" s="27" t="s">
        <v>222</v>
      </c>
      <c r="E27" s="110">
        <v>7.4999999999999997E-3</v>
      </c>
      <c r="F27" s="110">
        <v>7.4999999999999997E-3</v>
      </c>
      <c r="G27" s="110">
        <v>7.4999999999999997E-3</v>
      </c>
      <c r="H27" s="110">
        <v>7.4999999999999997E-3</v>
      </c>
      <c r="I27" s="110">
        <v>7.4999999999999997E-3</v>
      </c>
    </row>
    <row r="28" spans="1:9" ht="14.5" customHeight="1" x14ac:dyDescent="0.35">
      <c r="A28" s="1"/>
      <c r="B28" s="52"/>
      <c r="C28" s="53" t="s">
        <v>57</v>
      </c>
      <c r="D28" s="27">
        <v>11</v>
      </c>
      <c r="E28" s="110">
        <v>3.2500000000000001E-2</v>
      </c>
      <c r="F28" s="110">
        <v>3.2500000000000001E-2</v>
      </c>
      <c r="G28" s="110">
        <v>3.2500000000000001E-2</v>
      </c>
      <c r="H28" s="110">
        <v>3.2500000000000001E-2</v>
      </c>
      <c r="I28" s="110">
        <v>3.2500000000000001E-2</v>
      </c>
    </row>
    <row r="29" spans="1:9" ht="14.5" customHeight="1" x14ac:dyDescent="0.35">
      <c r="A29" s="1"/>
      <c r="B29" s="52"/>
      <c r="C29" s="53" t="s">
        <v>58</v>
      </c>
      <c r="D29" s="27" t="s">
        <v>223</v>
      </c>
      <c r="E29" s="110">
        <v>0.14000000000000001</v>
      </c>
      <c r="F29" s="110">
        <v>0.14000000000000001</v>
      </c>
      <c r="G29" s="110">
        <v>0.14000000000000001</v>
      </c>
      <c r="H29" s="110">
        <v>0.14000000000000001</v>
      </c>
      <c r="I29" s="110">
        <v>0.14000000000000001</v>
      </c>
    </row>
    <row r="30" spans="1:9" ht="14.5" customHeight="1" x14ac:dyDescent="0.35">
      <c r="A30" s="1"/>
      <c r="B30" s="52"/>
      <c r="C30" s="53" t="s">
        <v>59</v>
      </c>
      <c r="D30" s="27">
        <v>12</v>
      </c>
      <c r="E30" s="110">
        <v>0.12375437877810282</v>
      </c>
      <c r="F30" s="110">
        <v>0.12839999999999999</v>
      </c>
      <c r="G30" s="110">
        <v>0.12820000000000001</v>
      </c>
      <c r="H30" s="110">
        <v>0.1113</v>
      </c>
      <c r="I30" s="110">
        <v>8.8300000000000003E-2</v>
      </c>
    </row>
    <row r="31" spans="1:9" ht="14.5" customHeight="1" x14ac:dyDescent="0.35">
      <c r="A31" s="1"/>
      <c r="B31" s="94" t="s">
        <v>60</v>
      </c>
      <c r="C31" s="98"/>
      <c r="D31" s="98"/>
      <c r="E31" s="106"/>
      <c r="F31" s="106"/>
      <c r="G31" s="106"/>
      <c r="H31" s="106"/>
      <c r="I31" s="106"/>
    </row>
    <row r="32" spans="1:9" ht="14.5" customHeight="1" x14ac:dyDescent="0.35">
      <c r="A32" s="1"/>
      <c r="B32" s="52"/>
      <c r="C32" s="80" t="s">
        <v>61</v>
      </c>
      <c r="D32" s="27">
        <v>13</v>
      </c>
      <c r="E32" s="120">
        <v>28479648667.262909</v>
      </c>
      <c r="F32" s="120">
        <v>28192663068.203499</v>
      </c>
      <c r="G32" s="120">
        <v>31277595820.378025</v>
      </c>
      <c r="H32" s="120">
        <v>30900192791.623192</v>
      </c>
      <c r="I32" s="120">
        <v>29682717097.791862</v>
      </c>
    </row>
    <row r="33" spans="1:9" ht="14.5" customHeight="1" x14ac:dyDescent="0.35">
      <c r="A33" s="1"/>
      <c r="B33" s="52"/>
      <c r="C33" s="80" t="s">
        <v>60</v>
      </c>
      <c r="D33" s="27">
        <v>14</v>
      </c>
      <c r="E33" s="110">
        <v>4.2599999999999999E-2</v>
      </c>
      <c r="F33" s="110">
        <v>4.3400000000000001E-2</v>
      </c>
      <c r="G33" s="110">
        <v>3.8212568885628177E-2</v>
      </c>
      <c r="H33" s="110">
        <v>3.8581244720391594E-2</v>
      </c>
      <c r="I33" s="110">
        <v>3.7635469701754423E-2</v>
      </c>
    </row>
    <row r="34" spans="1:9" ht="14.5" customHeight="1" x14ac:dyDescent="0.35">
      <c r="B34" s="94" t="s">
        <v>62</v>
      </c>
      <c r="C34" s="98"/>
      <c r="D34" s="98"/>
      <c r="E34" s="106"/>
      <c r="F34" s="106"/>
      <c r="G34" s="106"/>
      <c r="H34" s="106"/>
      <c r="I34" s="106"/>
    </row>
    <row r="35" spans="1:9" s="4" customFormat="1" ht="14.5" customHeight="1" x14ac:dyDescent="0.35">
      <c r="B35" s="81"/>
      <c r="C35" s="57" t="s">
        <v>764</v>
      </c>
      <c r="D35" s="34" t="s">
        <v>224</v>
      </c>
      <c r="E35" s="110" t="s">
        <v>766</v>
      </c>
      <c r="F35" s="110" t="s">
        <v>766</v>
      </c>
      <c r="G35" s="110" t="s">
        <v>766</v>
      </c>
      <c r="H35" s="110" t="s">
        <v>766</v>
      </c>
      <c r="I35" s="110" t="s">
        <v>766</v>
      </c>
    </row>
    <row r="36" spans="1:9" s="4" customFormat="1" ht="14.5" customHeight="1" x14ac:dyDescent="0.35">
      <c r="B36" s="81"/>
      <c r="C36" s="57" t="s">
        <v>762</v>
      </c>
      <c r="D36" s="34" t="s">
        <v>225</v>
      </c>
      <c r="E36" s="110" t="s">
        <v>766</v>
      </c>
      <c r="F36" s="110" t="s">
        <v>766</v>
      </c>
      <c r="G36" s="110" t="s">
        <v>766</v>
      </c>
      <c r="H36" s="110" t="s">
        <v>766</v>
      </c>
      <c r="I36" s="110" t="s">
        <v>766</v>
      </c>
    </row>
    <row r="37" spans="1:9" s="4" customFormat="1" ht="14.5" customHeight="1" x14ac:dyDescent="0.35">
      <c r="B37" s="81"/>
      <c r="C37" s="57" t="s">
        <v>63</v>
      </c>
      <c r="D37" s="34" t="s">
        <v>226</v>
      </c>
      <c r="E37" s="110">
        <v>3.1E-2</v>
      </c>
      <c r="F37" s="110">
        <v>3.1E-2</v>
      </c>
      <c r="G37" s="110">
        <v>0.03</v>
      </c>
      <c r="H37" s="110">
        <v>0.03</v>
      </c>
      <c r="I37" s="110">
        <v>0.03</v>
      </c>
    </row>
    <row r="38" spans="1:9" s="4" customFormat="1" ht="14.5" customHeight="1" x14ac:dyDescent="0.35">
      <c r="B38" s="81"/>
      <c r="C38" s="57" t="s">
        <v>765</v>
      </c>
      <c r="D38" s="34" t="s">
        <v>227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</row>
    <row r="39" spans="1:9" s="4" customFormat="1" ht="14.5" customHeight="1" x14ac:dyDescent="0.35">
      <c r="B39" s="81"/>
      <c r="C39" s="82" t="s">
        <v>64</v>
      </c>
      <c r="D39" s="34" t="s">
        <v>228</v>
      </c>
      <c r="E39" s="110">
        <v>3.099704E-2</v>
      </c>
      <c r="F39" s="110">
        <v>3.099704E-2</v>
      </c>
      <c r="G39" s="110">
        <v>0.03</v>
      </c>
      <c r="H39" s="110">
        <v>0.03</v>
      </c>
      <c r="I39" s="110">
        <v>0.03</v>
      </c>
    </row>
    <row r="40" spans="1:9" ht="14.5" customHeight="1" x14ac:dyDescent="0.35">
      <c r="A40" s="1"/>
      <c r="B40" s="94" t="s">
        <v>65</v>
      </c>
      <c r="C40" s="98"/>
      <c r="D40" s="98"/>
      <c r="E40" s="106"/>
      <c r="F40" s="106"/>
      <c r="G40" s="106"/>
      <c r="H40" s="106"/>
      <c r="I40" s="106"/>
    </row>
    <row r="41" spans="1:9" ht="14.5" customHeight="1" x14ac:dyDescent="0.35">
      <c r="A41" s="1"/>
      <c r="B41" s="52"/>
      <c r="C41" s="80" t="s">
        <v>66</v>
      </c>
      <c r="D41" s="27">
        <v>15</v>
      </c>
      <c r="E41" s="120">
        <v>3599629389.3055611</v>
      </c>
      <c r="F41" s="120">
        <v>4367338513.4385004</v>
      </c>
      <c r="G41" s="120">
        <v>4490171097.5420618</v>
      </c>
      <c r="H41" s="120">
        <v>4150120100.9471307</v>
      </c>
      <c r="I41" s="120">
        <v>3829983329.3460655</v>
      </c>
    </row>
    <row r="42" spans="1:9" ht="14.5" customHeight="1" x14ac:dyDescent="0.35">
      <c r="A42" s="1"/>
      <c r="B42" s="52"/>
      <c r="C42" s="55" t="s">
        <v>67</v>
      </c>
      <c r="D42" s="34" t="s">
        <v>229</v>
      </c>
      <c r="E42" s="120">
        <v>2173420903.4200001</v>
      </c>
      <c r="F42" s="120">
        <v>2241901134.6108999</v>
      </c>
      <c r="G42" s="120">
        <v>2265925545.3589234</v>
      </c>
      <c r="H42" s="120">
        <v>2110256164.3264408</v>
      </c>
      <c r="I42" s="120">
        <v>1899822353.1575239</v>
      </c>
    </row>
    <row r="43" spans="1:9" ht="14.5" customHeight="1" x14ac:dyDescent="0.35">
      <c r="A43" s="1"/>
      <c r="B43" s="52"/>
      <c r="C43" s="55" t="s">
        <v>68</v>
      </c>
      <c r="D43" s="34" t="s">
        <v>230</v>
      </c>
      <c r="E43" s="120">
        <v>192969408.27000001</v>
      </c>
      <c r="F43" s="120">
        <v>112927217.897</v>
      </c>
      <c r="G43" s="120">
        <v>111316594.44887517</v>
      </c>
      <c r="H43" s="120">
        <v>103533216.38656947</v>
      </c>
      <c r="I43" s="120">
        <v>99602111.425842002</v>
      </c>
    </row>
    <row r="44" spans="1:9" ht="14.5" customHeight="1" x14ac:dyDescent="0.35">
      <c r="A44" s="1"/>
      <c r="B44" s="52"/>
      <c r="C44" s="80" t="s">
        <v>69</v>
      </c>
      <c r="D44" s="27">
        <v>16</v>
      </c>
      <c r="E44" s="120">
        <v>1980451495.1400001</v>
      </c>
      <c r="F44" s="120">
        <v>2128973916.7139001</v>
      </c>
      <c r="G44" s="120">
        <v>2154608950.9100485</v>
      </c>
      <c r="H44" s="120">
        <v>2213789380.7130103</v>
      </c>
      <c r="I44" s="120">
        <v>1999424464.5833659</v>
      </c>
    </row>
    <row r="45" spans="1:9" ht="14.5" customHeight="1" x14ac:dyDescent="0.35">
      <c r="A45" s="1"/>
      <c r="B45" s="52"/>
      <c r="C45" s="80" t="s">
        <v>70</v>
      </c>
      <c r="D45" s="27">
        <v>17</v>
      </c>
      <c r="E45" s="110">
        <v>1.8176000000000001</v>
      </c>
      <c r="F45" s="110">
        <v>2.0514000000000001</v>
      </c>
      <c r="G45" s="110">
        <v>2.0839841474717686</v>
      </c>
      <c r="H45" s="110">
        <v>1.9666429096754139</v>
      </c>
      <c r="I45" s="110">
        <v>2.0159693908166134</v>
      </c>
    </row>
    <row r="46" spans="1:9" ht="14.5" customHeight="1" x14ac:dyDescent="0.35">
      <c r="A46" s="1"/>
      <c r="B46" s="94" t="s">
        <v>71</v>
      </c>
      <c r="C46" s="98"/>
      <c r="D46" s="98"/>
      <c r="E46" s="106"/>
      <c r="F46" s="106"/>
      <c r="G46" s="106"/>
      <c r="H46" s="106"/>
      <c r="I46" s="106"/>
    </row>
    <row r="47" spans="1:9" ht="14.5" customHeight="1" x14ac:dyDescent="0.35">
      <c r="A47" s="1"/>
      <c r="B47" s="52"/>
      <c r="C47" s="83" t="s">
        <v>72</v>
      </c>
      <c r="D47" s="27">
        <v>18</v>
      </c>
      <c r="E47" s="120">
        <v>26648240776.882</v>
      </c>
      <c r="F47" s="120">
        <v>27136195882.909302</v>
      </c>
      <c r="G47" s="120">
        <v>26752007074.825439</v>
      </c>
      <c r="H47" s="120">
        <v>28279462198.956646</v>
      </c>
      <c r="I47" s="120">
        <v>26604951637.504169</v>
      </c>
    </row>
    <row r="48" spans="1:9" ht="14.5" customHeight="1" x14ac:dyDescent="0.35">
      <c r="A48" s="1"/>
      <c r="B48" s="52"/>
      <c r="C48" s="40" t="s">
        <v>73</v>
      </c>
      <c r="D48" s="27">
        <v>19</v>
      </c>
      <c r="E48" s="120">
        <v>20177155968.691502</v>
      </c>
      <c r="F48" s="120">
        <v>19293815560.567299</v>
      </c>
      <c r="G48" s="120">
        <v>20739274782.709518</v>
      </c>
      <c r="H48" s="120">
        <v>21282606114.533115</v>
      </c>
      <c r="I48" s="120">
        <v>20245183596.888863</v>
      </c>
    </row>
    <row r="49" spans="1:9" ht="14.5" customHeight="1" x14ac:dyDescent="0.35">
      <c r="A49" s="1"/>
      <c r="B49" s="54"/>
      <c r="C49" s="83" t="s">
        <v>74</v>
      </c>
      <c r="D49" s="27">
        <v>20</v>
      </c>
      <c r="E49" s="110">
        <v>1.3207</v>
      </c>
      <c r="F49" s="110">
        <v>1.4065000000000001</v>
      </c>
      <c r="G49" s="110">
        <v>1.2899200842417489</v>
      </c>
      <c r="H49" s="110">
        <v>1.3287593633975088</v>
      </c>
      <c r="I49" s="110">
        <v>1.3141373276725961</v>
      </c>
    </row>
    <row r="50" spans="1:9" x14ac:dyDescent="0.35">
      <c r="A50" s="1"/>
    </row>
    <row r="51" spans="1:9" x14ac:dyDescent="0.35">
      <c r="A51" s="1"/>
    </row>
    <row r="52" spans="1:9" ht="14.5" customHeight="1" x14ac:dyDescent="0.35">
      <c r="A52" s="1"/>
    </row>
    <row r="53" spans="1:9" x14ac:dyDescent="0.35">
      <c r="A53" s="1"/>
    </row>
    <row r="54" spans="1:9" x14ac:dyDescent="0.35">
      <c r="A54" s="1"/>
    </row>
    <row r="55" spans="1:9" x14ac:dyDescent="0.35">
      <c r="A55" s="1"/>
    </row>
    <row r="56" spans="1:9" x14ac:dyDescent="0.35">
      <c r="A56" s="1"/>
    </row>
    <row r="57" spans="1:9" x14ac:dyDescent="0.35">
      <c r="A57" s="1"/>
    </row>
    <row r="58" spans="1:9" x14ac:dyDescent="0.35">
      <c r="A58" s="1"/>
    </row>
    <row r="59" spans="1:9" x14ac:dyDescent="0.35">
      <c r="A59" s="1"/>
    </row>
    <row r="60" spans="1:9" x14ac:dyDescent="0.35">
      <c r="A60" s="1"/>
    </row>
    <row r="61" spans="1:9" x14ac:dyDescent="0.35">
      <c r="A61" s="1"/>
    </row>
    <row r="62" spans="1:9" x14ac:dyDescent="0.35">
      <c r="A62" s="1"/>
    </row>
    <row r="63" spans="1:9" x14ac:dyDescent="0.35">
      <c r="A63" s="1"/>
    </row>
    <row r="64" spans="1:9" x14ac:dyDescent="0.35">
      <c r="A64" s="1"/>
    </row>
    <row r="65" spans="1:1" x14ac:dyDescent="0.35">
      <c r="A65" s="1"/>
    </row>
    <row r="66" spans="1:1" x14ac:dyDescent="0.35">
      <c r="A66" s="1"/>
    </row>
    <row r="67" spans="1:1" x14ac:dyDescent="0.35">
      <c r="A67" s="1"/>
    </row>
    <row r="68" spans="1:1" x14ac:dyDescent="0.35">
      <c r="A68" s="1"/>
    </row>
    <row r="69" spans="1:1" x14ac:dyDescent="0.35">
      <c r="A69" s="1"/>
    </row>
    <row r="70" spans="1:1" x14ac:dyDescent="0.35">
      <c r="A70" s="1"/>
    </row>
    <row r="71" spans="1:1" x14ac:dyDescent="0.35">
      <c r="A71" s="1"/>
    </row>
    <row r="72" spans="1:1" x14ac:dyDescent="0.35">
      <c r="A72" s="1"/>
    </row>
    <row r="73" spans="1:1" x14ac:dyDescent="0.35">
      <c r="A73" s="1"/>
    </row>
    <row r="74" spans="1:1" x14ac:dyDescent="0.35">
      <c r="A74" s="1"/>
    </row>
    <row r="75" spans="1:1" x14ac:dyDescent="0.35">
      <c r="A75" s="1"/>
    </row>
    <row r="76" spans="1:1" x14ac:dyDescent="0.35">
      <c r="A76" s="1"/>
    </row>
    <row r="77" spans="1:1" x14ac:dyDescent="0.35">
      <c r="A77" s="1"/>
    </row>
    <row r="78" spans="1:1" x14ac:dyDescent="0.35">
      <c r="A78" s="1"/>
    </row>
    <row r="79" spans="1:1" x14ac:dyDescent="0.35">
      <c r="A79" s="1"/>
    </row>
    <row r="80" spans="1:1" x14ac:dyDescent="0.35">
      <c r="A80" s="1"/>
    </row>
    <row r="81" spans="1:1" x14ac:dyDescent="0.35">
      <c r="A81" s="1"/>
    </row>
    <row r="82" spans="1:1" x14ac:dyDescent="0.35">
      <c r="A82" s="1"/>
    </row>
    <row r="83" spans="1:1" x14ac:dyDescent="0.35">
      <c r="A83" s="1"/>
    </row>
    <row r="84" spans="1:1" x14ac:dyDescent="0.35">
      <c r="A84" s="1"/>
    </row>
    <row r="85" spans="1:1" x14ac:dyDescent="0.35">
      <c r="A85" s="1"/>
    </row>
    <row r="86" spans="1:1" x14ac:dyDescent="0.35">
      <c r="A86" s="1"/>
    </row>
    <row r="87" spans="1:1" x14ac:dyDescent="0.35">
      <c r="A87" s="1"/>
    </row>
    <row r="88" spans="1:1" x14ac:dyDescent="0.35">
      <c r="A88" s="1"/>
    </row>
    <row r="89" spans="1:1" x14ac:dyDescent="0.35">
      <c r="A89" s="1"/>
    </row>
    <row r="90" spans="1:1" x14ac:dyDescent="0.35">
      <c r="A90" s="1"/>
    </row>
    <row r="91" spans="1:1" x14ac:dyDescent="0.35">
      <c r="A91" s="1"/>
    </row>
    <row r="92" spans="1:1" x14ac:dyDescent="0.35">
      <c r="A92" s="1"/>
    </row>
    <row r="93" spans="1:1" x14ac:dyDescent="0.35">
      <c r="A93" s="1"/>
    </row>
    <row r="94" spans="1:1" x14ac:dyDescent="0.35">
      <c r="A94" s="1"/>
    </row>
    <row r="95" spans="1:1" x14ac:dyDescent="0.35">
      <c r="A95" s="1"/>
    </row>
    <row r="96" spans="1:1" x14ac:dyDescent="0.35">
      <c r="A96" s="1"/>
    </row>
    <row r="97" spans="1:11" x14ac:dyDescent="0.35">
      <c r="A97" s="1"/>
    </row>
    <row r="98" spans="1:11" x14ac:dyDescent="0.35">
      <c r="A98" s="1"/>
    </row>
    <row r="99" spans="1:11" x14ac:dyDescent="0.35">
      <c r="A99" s="1"/>
    </row>
    <row r="100" spans="1:11" x14ac:dyDescent="0.35">
      <c r="A100" s="1"/>
    </row>
    <row r="101" spans="1:11" x14ac:dyDescent="0.35">
      <c r="A101" s="1"/>
    </row>
    <row r="102" spans="1:11" x14ac:dyDescent="0.35">
      <c r="A102" s="1"/>
    </row>
    <row r="103" spans="1:1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</sheetData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&amp;CEN
Annex I</oddHeader>
    <oddFooter>&amp;C&amp;"Calibri"&amp;11&amp;K000000&amp;P_x000D_&amp;1#&amp;"Calibri"&amp;10&amp;K000000Internal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C5EB3-3C27-44E2-9E40-107B3824FB72}">
  <sheetPr codeName="Sheet14"/>
  <dimension ref="A1:L42"/>
  <sheetViews>
    <sheetView showGridLines="0" showRowColHeaders="0"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ColWidth="9.1796875" defaultRowHeight="14.5" x14ac:dyDescent="0.35"/>
  <cols>
    <col min="1" max="1" width="2.54296875" style="18" customWidth="1"/>
    <col min="2" max="2" width="10.26953125" style="18" customWidth="1"/>
    <col min="3" max="3" width="74.7265625" style="18" customWidth="1"/>
    <col min="4" max="4" width="7.54296875" style="1" customWidth="1"/>
    <col min="5" max="12" width="18.54296875" style="18" customWidth="1"/>
    <col min="13" max="16384" width="9.1796875" style="18"/>
  </cols>
  <sheetData>
    <row r="1" spans="1:12" ht="10.15" customHeight="1" x14ac:dyDescent="0.35"/>
    <row r="2" spans="1:12" ht="28" customHeight="1" x14ac:dyDescent="0.35">
      <c r="B2" s="126" t="s">
        <v>205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4.5" customHeight="1" x14ac:dyDescent="0.35">
      <c r="A3" s="15"/>
      <c r="B3" s="78" t="s">
        <v>1</v>
      </c>
    </row>
    <row r="4" spans="1:12" ht="15.5" x14ac:dyDescent="0.35">
      <c r="A4" s="15"/>
    </row>
    <row r="5" spans="1:12" x14ac:dyDescent="0.35">
      <c r="B5" s="87" t="s">
        <v>257</v>
      </c>
      <c r="E5" s="121" t="s">
        <v>154</v>
      </c>
      <c r="F5" s="121"/>
      <c r="G5" s="121"/>
      <c r="H5" s="121"/>
      <c r="I5" s="127" t="s">
        <v>155</v>
      </c>
      <c r="J5" s="128"/>
      <c r="K5" s="128"/>
      <c r="L5" s="129"/>
    </row>
    <row r="6" spans="1:12" x14ac:dyDescent="0.35">
      <c r="B6" s="7"/>
      <c r="D6" s="38" t="s">
        <v>0</v>
      </c>
      <c r="E6" s="38" t="s">
        <v>4</v>
      </c>
      <c r="F6" s="38" t="s">
        <v>5</v>
      </c>
      <c r="G6" s="38" t="s">
        <v>6</v>
      </c>
      <c r="H6" s="38" t="s">
        <v>34</v>
      </c>
      <c r="I6" s="38" t="s">
        <v>35</v>
      </c>
      <c r="J6" s="38" t="s">
        <v>76</v>
      </c>
      <c r="K6" s="38" t="s">
        <v>77</v>
      </c>
      <c r="L6" s="38" t="s">
        <v>78</v>
      </c>
    </row>
    <row r="7" spans="1:12" x14ac:dyDescent="0.35">
      <c r="B7" s="7"/>
      <c r="C7" s="29" t="s">
        <v>156</v>
      </c>
      <c r="D7" s="51" t="s">
        <v>231</v>
      </c>
      <c r="E7" s="19" t="s">
        <v>7</v>
      </c>
      <c r="F7" s="19" t="s">
        <v>36</v>
      </c>
      <c r="G7" s="19" t="s">
        <v>37</v>
      </c>
      <c r="H7" s="19" t="s">
        <v>38</v>
      </c>
      <c r="I7" s="19" t="s">
        <v>7</v>
      </c>
      <c r="J7" s="19" t="s">
        <v>36</v>
      </c>
      <c r="K7" s="19" t="s">
        <v>37</v>
      </c>
      <c r="L7" s="19" t="s">
        <v>38</v>
      </c>
    </row>
    <row r="8" spans="1:12" x14ac:dyDescent="0.35">
      <c r="B8" s="7"/>
      <c r="C8" s="29" t="s">
        <v>157</v>
      </c>
      <c r="D8" s="38" t="s">
        <v>232</v>
      </c>
      <c r="E8" s="116">
        <v>366</v>
      </c>
      <c r="F8" s="116">
        <v>361</v>
      </c>
      <c r="G8" s="116">
        <v>356</v>
      </c>
      <c r="H8" s="116">
        <v>319</v>
      </c>
      <c r="I8" s="116">
        <v>235</v>
      </c>
      <c r="J8" s="116">
        <v>233</v>
      </c>
      <c r="K8" s="116">
        <v>232</v>
      </c>
      <c r="L8" s="116">
        <v>239</v>
      </c>
    </row>
    <row r="9" spans="1:12" x14ac:dyDescent="0.35">
      <c r="B9" s="95" t="s">
        <v>158</v>
      </c>
      <c r="C9" s="96"/>
      <c r="D9" s="96"/>
      <c r="E9" s="96"/>
      <c r="F9" s="96"/>
      <c r="G9" s="96"/>
      <c r="H9" s="96"/>
      <c r="I9" s="96"/>
      <c r="J9" s="96"/>
      <c r="K9" s="96"/>
      <c r="L9" s="97"/>
    </row>
    <row r="10" spans="1:12" x14ac:dyDescent="0.35">
      <c r="B10" s="67"/>
      <c r="C10" s="29" t="s">
        <v>159</v>
      </c>
      <c r="D10" s="27">
        <v>1</v>
      </c>
      <c r="E10" s="46"/>
      <c r="F10" s="46"/>
      <c r="G10" s="46"/>
      <c r="H10" s="46"/>
      <c r="I10" s="116">
        <v>4014510797.5227675</v>
      </c>
      <c r="J10" s="116">
        <v>4095976724.2422709</v>
      </c>
      <c r="K10" s="116">
        <v>3930111729.6170735</v>
      </c>
      <c r="L10" s="116">
        <v>3655433894.3327432</v>
      </c>
    </row>
    <row r="11" spans="1:12" x14ac:dyDescent="0.35">
      <c r="B11" s="95" t="s">
        <v>160</v>
      </c>
      <c r="C11" s="96"/>
      <c r="D11" s="96"/>
      <c r="E11" s="96"/>
      <c r="F11" s="96"/>
      <c r="G11" s="96"/>
      <c r="H11" s="96"/>
      <c r="I11" s="96"/>
      <c r="J11" s="96"/>
      <c r="K11" s="96"/>
      <c r="L11" s="97"/>
    </row>
    <row r="12" spans="1:12" x14ac:dyDescent="0.35">
      <c r="B12" s="68"/>
      <c r="C12" s="29" t="s">
        <v>161</v>
      </c>
      <c r="D12" s="27">
        <v>2</v>
      </c>
      <c r="E12" s="116">
        <v>19170841257.089695</v>
      </c>
      <c r="F12" s="116">
        <v>18898183594.714809</v>
      </c>
      <c r="G12" s="116">
        <v>18662456134.645031</v>
      </c>
      <c r="H12" s="116">
        <v>18211368006.020641</v>
      </c>
      <c r="I12" s="116">
        <v>1141041899.536062</v>
      </c>
      <c r="J12" s="116">
        <v>1123289995.0033653</v>
      </c>
      <c r="K12" s="116">
        <v>1108713125.646709</v>
      </c>
      <c r="L12" s="116">
        <v>1093801617.9392178</v>
      </c>
    </row>
    <row r="13" spans="1:12" x14ac:dyDescent="0.35">
      <c r="B13" s="68"/>
      <c r="C13" s="63" t="s">
        <v>162</v>
      </c>
      <c r="D13" s="27">
        <v>3</v>
      </c>
      <c r="E13" s="116">
        <v>14187516622.152147</v>
      </c>
      <c r="F13" s="116">
        <v>13927975830.088476</v>
      </c>
      <c r="G13" s="116">
        <v>13695410330.813826</v>
      </c>
      <c r="H13" s="116">
        <v>13469925610.685883</v>
      </c>
      <c r="I13" s="116">
        <v>709375831.10760748</v>
      </c>
      <c r="J13" s="116">
        <v>696398791.50442386</v>
      </c>
      <c r="K13" s="116">
        <v>684770516.54069138</v>
      </c>
      <c r="L13" s="116">
        <v>673496280.53429425</v>
      </c>
    </row>
    <row r="14" spans="1:12" x14ac:dyDescent="0.35">
      <c r="B14" s="68"/>
      <c r="C14" s="63" t="s">
        <v>163</v>
      </c>
      <c r="D14" s="27">
        <v>4</v>
      </c>
      <c r="E14" s="116">
        <v>4249492597.5513926</v>
      </c>
      <c r="F14" s="116">
        <v>4201342583.9800577</v>
      </c>
      <c r="G14" s="116">
        <v>4170803587.2406406</v>
      </c>
      <c r="H14" s="116">
        <v>4133766387.267066</v>
      </c>
      <c r="I14" s="116">
        <v>431666068.42845446</v>
      </c>
      <c r="J14" s="116">
        <v>426891203.49894166</v>
      </c>
      <c r="K14" s="116">
        <v>423942609.10601747</v>
      </c>
      <c r="L14" s="116">
        <v>420305337.40492362</v>
      </c>
    </row>
    <row r="15" spans="1:12" x14ac:dyDescent="0.35">
      <c r="B15" s="52"/>
      <c r="C15" s="29" t="s">
        <v>164</v>
      </c>
      <c r="D15" s="27">
        <v>5</v>
      </c>
      <c r="E15" s="116">
        <v>522434315.38369989</v>
      </c>
      <c r="F15" s="116">
        <v>486624456.7058599</v>
      </c>
      <c r="G15" s="116">
        <v>458086851.94898087</v>
      </c>
      <c r="H15" s="116">
        <v>479316685.79283375</v>
      </c>
      <c r="I15" s="116">
        <v>328672617.55734581</v>
      </c>
      <c r="J15" s="116">
        <v>304879154.13160938</v>
      </c>
      <c r="K15" s="116">
        <v>284253042.9925136</v>
      </c>
      <c r="L15" s="116">
        <v>310341648.41089374</v>
      </c>
    </row>
    <row r="16" spans="1:12" x14ac:dyDescent="0.35">
      <c r="B16" s="52"/>
      <c r="C16" s="63" t="s">
        <v>165</v>
      </c>
      <c r="D16" s="27">
        <v>6</v>
      </c>
      <c r="E16" s="116"/>
      <c r="F16" s="116"/>
      <c r="G16" s="116"/>
      <c r="H16" s="116"/>
      <c r="I16" s="116"/>
      <c r="J16" s="116"/>
      <c r="K16" s="116"/>
      <c r="L16" s="116"/>
    </row>
    <row r="17" spans="2:12" x14ac:dyDescent="0.35">
      <c r="B17" s="52"/>
      <c r="C17" s="63" t="s">
        <v>166</v>
      </c>
      <c r="D17" s="27">
        <v>7</v>
      </c>
      <c r="E17" s="116">
        <v>522434315.38369989</v>
      </c>
      <c r="F17" s="116">
        <v>486624456.7058599</v>
      </c>
      <c r="G17" s="116">
        <v>458086851.94898087</v>
      </c>
      <c r="H17" s="116">
        <v>479316685.79283375</v>
      </c>
      <c r="I17" s="116">
        <v>328672617.55734581</v>
      </c>
      <c r="J17" s="116">
        <v>304879154.13160938</v>
      </c>
      <c r="K17" s="116">
        <v>284253042.9925136</v>
      </c>
      <c r="L17" s="116">
        <v>310341648.41089374</v>
      </c>
    </row>
    <row r="18" spans="2:12" x14ac:dyDescent="0.35">
      <c r="B18" s="52"/>
      <c r="C18" s="63" t="s">
        <v>167</v>
      </c>
      <c r="D18" s="27">
        <v>8</v>
      </c>
      <c r="E18" s="116"/>
      <c r="F18" s="116"/>
      <c r="G18" s="116"/>
      <c r="H18" s="116"/>
      <c r="I18" s="116"/>
      <c r="J18" s="116"/>
      <c r="K18" s="116"/>
      <c r="L18" s="116"/>
    </row>
    <row r="19" spans="2:12" x14ac:dyDescent="0.35">
      <c r="B19" s="52"/>
      <c r="C19" s="63" t="s">
        <v>168</v>
      </c>
      <c r="D19" s="27">
        <v>9</v>
      </c>
      <c r="E19" s="46"/>
      <c r="F19" s="46"/>
      <c r="G19" s="46"/>
      <c r="H19" s="46"/>
      <c r="I19" s="116"/>
      <c r="J19" s="116"/>
      <c r="K19" s="116"/>
      <c r="L19" s="116"/>
    </row>
    <row r="20" spans="2:12" x14ac:dyDescent="0.35">
      <c r="B20" s="52"/>
      <c r="C20" s="29" t="s">
        <v>169</v>
      </c>
      <c r="D20" s="27">
        <v>10</v>
      </c>
      <c r="E20" s="116">
        <v>536613099.99471867</v>
      </c>
      <c r="F20" s="116">
        <v>553008512.95057654</v>
      </c>
      <c r="G20" s="116">
        <v>565486399.03894138</v>
      </c>
      <c r="H20" s="116">
        <v>569918590.08998752</v>
      </c>
      <c r="I20" s="116">
        <v>327091141.10857594</v>
      </c>
      <c r="J20" s="116">
        <v>334818303.57402909</v>
      </c>
      <c r="K20" s="116">
        <v>341397329.5978027</v>
      </c>
      <c r="L20" s="116">
        <v>346367543.14416623</v>
      </c>
    </row>
    <row r="21" spans="2:12" x14ac:dyDescent="0.35">
      <c r="B21" s="52"/>
      <c r="C21" s="63" t="s">
        <v>170</v>
      </c>
      <c r="D21" s="27">
        <v>11</v>
      </c>
      <c r="E21" s="116">
        <v>302110364.673002</v>
      </c>
      <c r="F21" s="116">
        <v>317275614.82885987</v>
      </c>
      <c r="G21" s="116">
        <v>327248876.01138312</v>
      </c>
      <c r="H21" s="116">
        <v>331048864.70241249</v>
      </c>
      <c r="I21" s="116">
        <v>313758177.57657343</v>
      </c>
      <c r="J21" s="116">
        <v>321526055.9953599</v>
      </c>
      <c r="K21" s="116">
        <v>327248876.01138312</v>
      </c>
      <c r="L21" s="116">
        <v>331048864.70241249</v>
      </c>
    </row>
    <row r="22" spans="2:12" x14ac:dyDescent="0.35">
      <c r="B22" s="52"/>
      <c r="C22" s="63" t="s">
        <v>171</v>
      </c>
      <c r="D22" s="27">
        <v>12</v>
      </c>
      <c r="E22" s="116"/>
      <c r="F22" s="116"/>
      <c r="G22" s="116"/>
      <c r="H22" s="116"/>
      <c r="I22" s="116"/>
      <c r="J22" s="116"/>
      <c r="K22" s="116"/>
      <c r="L22" s="116"/>
    </row>
    <row r="23" spans="2:12" x14ac:dyDescent="0.35">
      <c r="B23" s="52"/>
      <c r="C23" s="63" t="s">
        <v>172</v>
      </c>
      <c r="D23" s="27">
        <v>13</v>
      </c>
      <c r="E23" s="116">
        <v>234502735.32171667</v>
      </c>
      <c r="F23" s="116">
        <v>235732898.12171665</v>
      </c>
      <c r="G23" s="116">
        <v>238237523.02755833</v>
      </c>
      <c r="H23" s="116">
        <v>238869725.387575</v>
      </c>
      <c r="I23" s="116">
        <v>13332963.532002501</v>
      </c>
      <c r="J23" s="116">
        <v>13292247.578669168</v>
      </c>
      <c r="K23" s="116">
        <v>14148453.586419584</v>
      </c>
      <c r="L23" s="116">
        <v>15318678.441753753</v>
      </c>
    </row>
    <row r="24" spans="2:12" x14ac:dyDescent="0.35">
      <c r="B24" s="52"/>
      <c r="C24" s="29" t="s">
        <v>173</v>
      </c>
      <c r="D24" s="27">
        <v>14</v>
      </c>
      <c r="E24" s="116">
        <v>25881673.010833334</v>
      </c>
      <c r="F24" s="116">
        <v>25866448.471666645</v>
      </c>
      <c r="G24" s="116">
        <v>26819361.467499983</v>
      </c>
      <c r="H24" s="116">
        <v>27859501.462499987</v>
      </c>
      <c r="I24" s="116"/>
      <c r="J24" s="116"/>
      <c r="K24" s="116"/>
      <c r="L24" s="116"/>
    </row>
    <row r="25" spans="2:12" x14ac:dyDescent="0.35">
      <c r="B25" s="52"/>
      <c r="C25" s="29" t="s">
        <v>174</v>
      </c>
      <c r="D25" s="27">
        <v>15</v>
      </c>
      <c r="E25" s="116">
        <v>1504277584.6200168</v>
      </c>
      <c r="F25" s="116">
        <v>1463333327.7491667</v>
      </c>
      <c r="G25" s="116">
        <v>1340034027.4758167</v>
      </c>
      <c r="H25" s="116">
        <v>1208760873.3399584</v>
      </c>
      <c r="I25" s="116">
        <v>447728485.54944998</v>
      </c>
      <c r="J25" s="116">
        <v>444210931.04271668</v>
      </c>
      <c r="K25" s="116">
        <v>417596171.44746667</v>
      </c>
      <c r="L25" s="116">
        <v>369379994.47657508</v>
      </c>
    </row>
    <row r="26" spans="2:12" x14ac:dyDescent="0.35">
      <c r="B26" s="52"/>
      <c r="C26" s="29" t="s">
        <v>175</v>
      </c>
      <c r="D26" s="27">
        <v>16</v>
      </c>
      <c r="E26" s="46"/>
      <c r="F26" s="46"/>
      <c r="G26" s="46"/>
      <c r="H26" s="46"/>
      <c r="I26" s="116">
        <v>2244534143.7514338</v>
      </c>
      <c r="J26" s="116">
        <v>2207198383.7517204</v>
      </c>
      <c r="K26" s="116">
        <v>2151959669.6844921</v>
      </c>
      <c r="L26" s="116">
        <v>2119890803.9708529</v>
      </c>
    </row>
    <row r="27" spans="2:12" x14ac:dyDescent="0.35">
      <c r="B27" s="95" t="s">
        <v>176</v>
      </c>
      <c r="C27" s="96"/>
      <c r="D27" s="96"/>
      <c r="E27" s="96"/>
      <c r="F27" s="96"/>
      <c r="G27" s="96"/>
      <c r="H27" s="96"/>
      <c r="I27" s="96"/>
      <c r="J27" s="96"/>
      <c r="K27" s="96"/>
      <c r="L27" s="97"/>
    </row>
    <row r="28" spans="2:12" x14ac:dyDescent="0.35">
      <c r="B28" s="68"/>
      <c r="C28" s="29" t="s">
        <v>177</v>
      </c>
      <c r="D28" s="27">
        <v>17</v>
      </c>
      <c r="E28" s="116">
        <v>0</v>
      </c>
      <c r="F28" s="116">
        <v>0</v>
      </c>
      <c r="G28" s="116">
        <v>0</v>
      </c>
      <c r="H28" s="116">
        <v>102934004.04683329</v>
      </c>
      <c r="I28" s="116">
        <v>0</v>
      </c>
      <c r="J28" s="116">
        <v>0</v>
      </c>
      <c r="K28" s="116">
        <v>0</v>
      </c>
      <c r="L28" s="116">
        <v>332188.56764400005</v>
      </c>
    </row>
    <row r="29" spans="2:12" x14ac:dyDescent="0.35">
      <c r="B29" s="68"/>
      <c r="C29" s="29" t="s">
        <v>178</v>
      </c>
      <c r="D29" s="27">
        <v>18</v>
      </c>
      <c r="E29" s="116">
        <v>218849660.34752408</v>
      </c>
      <c r="F29" s="116">
        <v>224552029.58637691</v>
      </c>
      <c r="G29" s="116">
        <v>170375915.19274333</v>
      </c>
      <c r="H29" s="116">
        <v>169315904.88755661</v>
      </c>
      <c r="I29" s="116">
        <v>133784921.40703154</v>
      </c>
      <c r="J29" s="116">
        <v>143257901.957928</v>
      </c>
      <c r="K29" s="116">
        <v>91139815.611070156</v>
      </c>
      <c r="L29" s="116">
        <v>90237919.515149087</v>
      </c>
    </row>
    <row r="30" spans="2:12" x14ac:dyDescent="0.35">
      <c r="B30" s="52"/>
      <c r="C30" s="29" t="s">
        <v>179</v>
      </c>
      <c r="D30" s="27">
        <v>19</v>
      </c>
      <c r="E30" s="116">
        <v>29588983.468748193</v>
      </c>
      <c r="F30" s="116">
        <v>24078458.806079984</v>
      </c>
      <c r="G30" s="116">
        <v>65322506.340550341</v>
      </c>
      <c r="H30" s="116">
        <v>104893458.28906803</v>
      </c>
      <c r="I30" s="116">
        <v>29588983.468748193</v>
      </c>
      <c r="J30" s="116">
        <v>24078458.806079984</v>
      </c>
      <c r="K30" s="116">
        <v>65322506.340550341</v>
      </c>
      <c r="L30" s="116">
        <v>104893458.28906803</v>
      </c>
    </row>
    <row r="31" spans="2:12" ht="14.25" customHeight="1" x14ac:dyDescent="0.35">
      <c r="B31" s="52"/>
      <c r="C31" s="53" t="s">
        <v>180</v>
      </c>
      <c r="D31" s="27" t="s">
        <v>213</v>
      </c>
      <c r="E31" s="46"/>
      <c r="F31" s="46"/>
      <c r="G31" s="46"/>
      <c r="H31" s="46"/>
      <c r="I31" s="114"/>
      <c r="J31" s="114"/>
      <c r="K31" s="114"/>
      <c r="L31" s="114"/>
    </row>
    <row r="32" spans="2:12" x14ac:dyDescent="0.35">
      <c r="B32" s="52"/>
      <c r="C32" s="29" t="s">
        <v>181</v>
      </c>
      <c r="D32" s="27" t="s">
        <v>254</v>
      </c>
      <c r="E32" s="46"/>
      <c r="F32" s="46"/>
      <c r="G32" s="46"/>
      <c r="H32" s="46"/>
      <c r="I32" s="116"/>
      <c r="J32" s="116"/>
      <c r="K32" s="116"/>
      <c r="L32" s="116"/>
    </row>
    <row r="33" spans="2:12" x14ac:dyDescent="0.35">
      <c r="B33" s="52"/>
      <c r="C33" s="29" t="s">
        <v>182</v>
      </c>
      <c r="D33" s="27">
        <v>20</v>
      </c>
      <c r="E33" s="116">
        <v>248438643.81627226</v>
      </c>
      <c r="F33" s="116">
        <v>248630488.39245689</v>
      </c>
      <c r="G33" s="116">
        <v>235698421.53329366</v>
      </c>
      <c r="H33" s="116">
        <v>377143367.22345793</v>
      </c>
      <c r="I33" s="116">
        <v>163373904.87577972</v>
      </c>
      <c r="J33" s="116">
        <v>167336360.76400799</v>
      </c>
      <c r="K33" s="116">
        <v>156462321.95162049</v>
      </c>
      <c r="L33" s="116">
        <v>195463566.3718611</v>
      </c>
    </row>
    <row r="34" spans="2:12" x14ac:dyDescent="0.35">
      <c r="B34" s="52"/>
      <c r="C34" s="63" t="s">
        <v>183</v>
      </c>
      <c r="D34" s="27" t="s">
        <v>251</v>
      </c>
      <c r="E34" s="116"/>
      <c r="F34" s="116"/>
      <c r="G34" s="116"/>
      <c r="H34" s="116"/>
      <c r="I34" s="116"/>
      <c r="J34" s="116"/>
      <c r="K34" s="116"/>
      <c r="L34" s="116"/>
    </row>
    <row r="35" spans="2:12" x14ac:dyDescent="0.35">
      <c r="B35" s="52"/>
      <c r="C35" s="63" t="s">
        <v>184</v>
      </c>
      <c r="D35" s="27" t="s">
        <v>252</v>
      </c>
      <c r="E35" s="116"/>
      <c r="F35" s="116"/>
      <c r="G35" s="116"/>
      <c r="H35" s="116"/>
      <c r="I35" s="116"/>
      <c r="J35" s="116"/>
      <c r="K35" s="116"/>
      <c r="L35" s="116"/>
    </row>
    <row r="36" spans="2:12" x14ac:dyDescent="0.35">
      <c r="B36" s="52"/>
      <c r="C36" s="63" t="s">
        <v>185</v>
      </c>
      <c r="D36" s="27" t="s">
        <v>253</v>
      </c>
      <c r="E36" s="116">
        <v>246217603.10253885</v>
      </c>
      <c r="F36" s="116">
        <v>231222458.73445967</v>
      </c>
      <c r="G36" s="116">
        <v>272784164.2830953</v>
      </c>
      <c r="H36" s="116">
        <v>337866609.81213087</v>
      </c>
      <c r="I36" s="116">
        <v>159990747.21027353</v>
      </c>
      <c r="J36" s="116">
        <v>148766214.15423802</v>
      </c>
      <c r="K36" s="116">
        <v>196323607.0894343</v>
      </c>
      <c r="L36" s="116">
        <v>210601043.92549983</v>
      </c>
    </row>
    <row r="37" spans="2:12" x14ac:dyDescent="0.35">
      <c r="B37" s="95" t="s">
        <v>186</v>
      </c>
      <c r="C37" s="96"/>
      <c r="D37" s="96"/>
      <c r="E37" s="96"/>
      <c r="F37" s="96"/>
      <c r="G37" s="96"/>
      <c r="H37" s="96"/>
      <c r="I37" s="96"/>
      <c r="J37" s="96"/>
      <c r="K37" s="96"/>
      <c r="L37" s="97"/>
    </row>
    <row r="38" spans="2:12" x14ac:dyDescent="0.35">
      <c r="B38" s="68"/>
      <c r="C38" s="53" t="s">
        <v>187</v>
      </c>
      <c r="D38" s="50" t="s">
        <v>255</v>
      </c>
      <c r="E38" s="46"/>
      <c r="F38" s="46"/>
      <c r="G38" s="46"/>
      <c r="H38" s="46"/>
      <c r="I38" s="116">
        <v>4014510797.5227675</v>
      </c>
      <c r="J38" s="116">
        <v>4095976724.2422709</v>
      </c>
      <c r="K38" s="116">
        <v>3930111729.6170735</v>
      </c>
      <c r="L38" s="116">
        <v>3655433894.3327432</v>
      </c>
    </row>
    <row r="39" spans="2:12" x14ac:dyDescent="0.35">
      <c r="B39" s="68"/>
      <c r="C39" s="53" t="s">
        <v>188</v>
      </c>
      <c r="D39" s="50">
        <v>22</v>
      </c>
      <c r="E39" s="46"/>
      <c r="F39" s="46"/>
      <c r="G39" s="46"/>
      <c r="H39" s="46"/>
      <c r="I39" s="116">
        <v>2152467056.5832486</v>
      </c>
      <c r="J39" s="116">
        <v>2133604993.6129351</v>
      </c>
      <c r="K39" s="116">
        <v>2028367595.2488716</v>
      </c>
      <c r="L39" s="116">
        <v>2014090158.4128063</v>
      </c>
    </row>
    <row r="40" spans="2:12" x14ac:dyDescent="0.35">
      <c r="B40" s="54"/>
      <c r="C40" s="53" t="s">
        <v>189</v>
      </c>
      <c r="D40" s="50">
        <v>23</v>
      </c>
      <c r="E40" s="46"/>
      <c r="F40" s="46"/>
      <c r="G40" s="46"/>
      <c r="H40" s="46"/>
      <c r="I40" s="117">
        <v>1.8786148478295905</v>
      </c>
      <c r="J40" s="117">
        <v>1.9374810156886948</v>
      </c>
      <c r="K40" s="117">
        <v>1.8390464226327332</v>
      </c>
      <c r="L40" s="117">
        <v>1.8475864570486831</v>
      </c>
    </row>
    <row r="42" spans="2:12" x14ac:dyDescent="0.35">
      <c r="B42" s="10"/>
    </row>
  </sheetData>
  <mergeCells count="3">
    <mergeCell ref="B2:L2"/>
    <mergeCell ref="E5:H5"/>
    <mergeCell ref="I5:L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&amp;CEN
Annex XIII</oddHeader>
    <oddFooter>&amp;C&amp;"Calibri"&amp;11&amp;K000000&amp;P_x000D_&amp;1#&amp;"Calibri"&amp;10&amp;K000000Internal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E71AB-A2FC-413A-B6A8-1AFC57414014}">
  <sheetPr codeName="Sheet36">
    <pageSetUpPr fitToPage="1"/>
  </sheetPr>
  <dimension ref="B1:P28"/>
  <sheetViews>
    <sheetView showGridLines="0" showRowColHeaders="0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defaultColWidth="9.1796875" defaultRowHeight="14.5" x14ac:dyDescent="0.35"/>
  <cols>
    <col min="1" max="1" width="2.54296875" style="18" customWidth="1"/>
    <col min="2" max="2" width="17.26953125" style="18" customWidth="1"/>
    <col min="3" max="3" width="20" style="18" customWidth="1"/>
    <col min="4" max="4" width="7.54296875" style="18" customWidth="1"/>
    <col min="5" max="16" width="14.1796875" style="18" customWidth="1"/>
    <col min="17" max="16384" width="9.1796875" style="18"/>
  </cols>
  <sheetData>
    <row r="1" spans="2:16" ht="10.15" customHeight="1" x14ac:dyDescent="0.35">
      <c r="O1" s="23"/>
    </row>
    <row r="2" spans="2:16" ht="28" customHeight="1" x14ac:dyDescent="0.35">
      <c r="B2" s="126" t="s">
        <v>203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2:16" ht="14.5" customHeight="1" x14ac:dyDescent="0.35">
      <c r="B3" s="78" t="s">
        <v>1</v>
      </c>
    </row>
    <row r="4" spans="2:16" x14ac:dyDescent="0.35">
      <c r="B4" s="6"/>
    </row>
    <row r="5" spans="2:16" x14ac:dyDescent="0.35">
      <c r="B5" s="130" t="s">
        <v>258</v>
      </c>
      <c r="C5" s="130"/>
      <c r="D5" s="131"/>
      <c r="E5" s="100"/>
      <c r="F5" s="101"/>
      <c r="G5" s="101"/>
      <c r="H5" s="101"/>
      <c r="I5" s="101"/>
      <c r="J5" s="101"/>
      <c r="K5" s="102"/>
    </row>
    <row r="6" spans="2:16" x14ac:dyDescent="0.35">
      <c r="B6" s="6"/>
    </row>
    <row r="7" spans="2:16" ht="72.5" x14ac:dyDescent="0.35">
      <c r="B7" s="132" t="s">
        <v>120</v>
      </c>
      <c r="C7" s="70" t="s">
        <v>121</v>
      </c>
      <c r="D7" s="70"/>
      <c r="E7" s="70" t="s">
        <v>122</v>
      </c>
      <c r="F7" s="70" t="s">
        <v>123</v>
      </c>
      <c r="G7" s="74" t="s">
        <v>124</v>
      </c>
      <c r="H7" s="74" t="s">
        <v>125</v>
      </c>
      <c r="I7" s="74" t="s">
        <v>106</v>
      </c>
      <c r="J7" s="74" t="s">
        <v>107</v>
      </c>
      <c r="K7" s="74" t="s">
        <v>108</v>
      </c>
      <c r="L7" s="74" t="s">
        <v>109</v>
      </c>
      <c r="M7" s="70" t="s">
        <v>126</v>
      </c>
      <c r="N7" s="70" t="s">
        <v>127</v>
      </c>
      <c r="O7" s="70" t="s">
        <v>119</v>
      </c>
      <c r="P7" s="70" t="s">
        <v>128</v>
      </c>
    </row>
    <row r="8" spans="2:16" x14ac:dyDescent="0.35">
      <c r="B8" s="133"/>
      <c r="C8" s="73" t="s">
        <v>4</v>
      </c>
      <c r="D8" s="38" t="s">
        <v>0</v>
      </c>
      <c r="E8" s="37" t="s">
        <v>5</v>
      </c>
      <c r="F8" s="37" t="s">
        <v>6</v>
      </c>
      <c r="G8" s="37" t="s">
        <v>34</v>
      </c>
      <c r="H8" s="37" t="s">
        <v>35</v>
      </c>
      <c r="I8" s="37" t="s">
        <v>76</v>
      </c>
      <c r="J8" s="37" t="s">
        <v>77</v>
      </c>
      <c r="K8" s="37" t="s">
        <v>78</v>
      </c>
      <c r="L8" s="37" t="s">
        <v>80</v>
      </c>
      <c r="M8" s="37" t="s">
        <v>81</v>
      </c>
      <c r="N8" s="37" t="s">
        <v>82</v>
      </c>
      <c r="O8" s="37" t="s">
        <v>83</v>
      </c>
      <c r="P8" s="37" t="s">
        <v>84</v>
      </c>
    </row>
    <row r="9" spans="2:16" x14ac:dyDescent="0.35">
      <c r="B9" s="41"/>
      <c r="C9" s="42" t="s">
        <v>111</v>
      </c>
      <c r="D9" s="36" t="s">
        <v>85</v>
      </c>
      <c r="E9" s="108"/>
      <c r="F9" s="108"/>
      <c r="G9" s="108"/>
      <c r="H9" s="108"/>
      <c r="I9" s="107"/>
      <c r="J9" s="108"/>
      <c r="K9" s="107"/>
      <c r="L9" s="108"/>
      <c r="M9" s="108"/>
      <c r="N9" s="108"/>
      <c r="O9" s="108"/>
      <c r="P9" s="108"/>
    </row>
    <row r="10" spans="2:16" x14ac:dyDescent="0.35">
      <c r="B10" s="43"/>
      <c r="C10" s="44" t="s">
        <v>129</v>
      </c>
      <c r="D10" s="36" t="s">
        <v>86</v>
      </c>
      <c r="E10" s="108"/>
      <c r="F10" s="108"/>
      <c r="G10" s="108"/>
      <c r="H10" s="108"/>
      <c r="I10" s="107"/>
      <c r="J10" s="108"/>
      <c r="K10" s="107"/>
      <c r="L10" s="108"/>
      <c r="M10" s="108"/>
      <c r="N10" s="108"/>
      <c r="O10" s="108"/>
      <c r="P10" s="108"/>
    </row>
    <row r="11" spans="2:16" x14ac:dyDescent="0.35">
      <c r="B11" s="43"/>
      <c r="C11" s="44" t="s">
        <v>130</v>
      </c>
      <c r="D11" s="36" t="s">
        <v>87</v>
      </c>
      <c r="E11" s="108"/>
      <c r="F11" s="108"/>
      <c r="G11" s="108"/>
      <c r="H11" s="108"/>
      <c r="I11" s="107"/>
      <c r="J11" s="108"/>
      <c r="K11" s="107"/>
      <c r="L11" s="108"/>
      <c r="M11" s="108"/>
      <c r="N11" s="108"/>
      <c r="O11" s="108"/>
      <c r="P11" s="108"/>
    </row>
    <row r="12" spans="2:16" x14ac:dyDescent="0.35">
      <c r="B12" s="43"/>
      <c r="C12" s="42" t="s">
        <v>112</v>
      </c>
      <c r="D12" s="36" t="s">
        <v>88</v>
      </c>
      <c r="E12" s="108"/>
      <c r="F12" s="108"/>
      <c r="G12" s="108"/>
      <c r="H12" s="108"/>
      <c r="I12" s="107"/>
      <c r="J12" s="108"/>
      <c r="K12" s="107"/>
      <c r="L12" s="108"/>
      <c r="M12" s="108"/>
      <c r="N12" s="108"/>
      <c r="O12" s="108"/>
      <c r="P12" s="108"/>
    </row>
    <row r="13" spans="2:16" x14ac:dyDescent="0.35">
      <c r="B13" s="43"/>
      <c r="C13" s="42" t="s">
        <v>113</v>
      </c>
      <c r="D13" s="36" t="s">
        <v>89</v>
      </c>
      <c r="E13" s="108"/>
      <c r="F13" s="108"/>
      <c r="G13" s="108"/>
      <c r="H13" s="108"/>
      <c r="I13" s="107"/>
      <c r="J13" s="108"/>
      <c r="K13" s="107"/>
      <c r="L13" s="108"/>
      <c r="M13" s="108"/>
      <c r="N13" s="108"/>
      <c r="O13" s="108"/>
      <c r="P13" s="108"/>
    </row>
    <row r="14" spans="2:16" x14ac:dyDescent="0.35">
      <c r="B14" s="43"/>
      <c r="C14" s="42" t="s">
        <v>114</v>
      </c>
      <c r="D14" s="36" t="s">
        <v>90</v>
      </c>
      <c r="E14" s="108"/>
      <c r="F14" s="108"/>
      <c r="G14" s="108"/>
      <c r="H14" s="108"/>
      <c r="I14" s="107"/>
      <c r="J14" s="108"/>
      <c r="K14" s="107"/>
      <c r="L14" s="108"/>
      <c r="M14" s="108"/>
      <c r="N14" s="108"/>
      <c r="O14" s="108"/>
      <c r="P14" s="108"/>
    </row>
    <row r="15" spans="2:16" x14ac:dyDescent="0.35">
      <c r="B15" s="43"/>
      <c r="C15" s="42" t="s">
        <v>115</v>
      </c>
      <c r="D15" s="36" t="s">
        <v>94</v>
      </c>
      <c r="E15" s="108"/>
      <c r="F15" s="108"/>
      <c r="G15" s="108"/>
      <c r="H15" s="108"/>
      <c r="I15" s="107"/>
      <c r="J15" s="108"/>
      <c r="K15" s="107"/>
      <c r="L15" s="108"/>
      <c r="M15" s="108"/>
      <c r="N15" s="108"/>
      <c r="O15" s="108"/>
      <c r="P15" s="108"/>
    </row>
    <row r="16" spans="2:16" x14ac:dyDescent="0.35">
      <c r="B16" s="43"/>
      <c r="C16" s="44" t="s">
        <v>131</v>
      </c>
      <c r="D16" s="36" t="s">
        <v>91</v>
      </c>
      <c r="E16" s="108"/>
      <c r="F16" s="108"/>
      <c r="G16" s="108"/>
      <c r="H16" s="108"/>
      <c r="I16" s="107"/>
      <c r="J16" s="108"/>
      <c r="K16" s="107"/>
      <c r="L16" s="108"/>
      <c r="M16" s="108"/>
      <c r="N16" s="108"/>
      <c r="O16" s="108"/>
      <c r="P16" s="108"/>
    </row>
    <row r="17" spans="2:16" x14ac:dyDescent="0.35">
      <c r="B17" s="43"/>
      <c r="C17" s="44" t="s">
        <v>132</v>
      </c>
      <c r="D17" s="36" t="s">
        <v>92</v>
      </c>
      <c r="E17" s="108"/>
      <c r="F17" s="108"/>
      <c r="G17" s="108"/>
      <c r="H17" s="108"/>
      <c r="I17" s="107"/>
      <c r="J17" s="108"/>
      <c r="K17" s="107"/>
      <c r="L17" s="108"/>
      <c r="M17" s="108"/>
      <c r="N17" s="108"/>
      <c r="O17" s="108"/>
      <c r="P17" s="108"/>
    </row>
    <row r="18" spans="2:16" x14ac:dyDescent="0.35">
      <c r="B18" s="43"/>
      <c r="C18" s="42" t="s">
        <v>116</v>
      </c>
      <c r="D18" s="36" t="s">
        <v>93</v>
      </c>
      <c r="E18" s="108"/>
      <c r="F18" s="108"/>
      <c r="G18" s="108"/>
      <c r="H18" s="108"/>
      <c r="I18" s="107"/>
      <c r="J18" s="108"/>
      <c r="K18" s="107"/>
      <c r="L18" s="108"/>
      <c r="M18" s="108"/>
      <c r="N18" s="108"/>
      <c r="O18" s="108"/>
      <c r="P18" s="108"/>
    </row>
    <row r="19" spans="2:16" x14ac:dyDescent="0.35">
      <c r="B19" s="43"/>
      <c r="C19" s="44" t="s">
        <v>133</v>
      </c>
      <c r="D19" s="36" t="s">
        <v>153</v>
      </c>
      <c r="E19" s="108"/>
      <c r="F19" s="108"/>
      <c r="G19" s="108"/>
      <c r="H19" s="108"/>
      <c r="I19" s="107"/>
      <c r="J19" s="108"/>
      <c r="K19" s="107"/>
      <c r="L19" s="108"/>
      <c r="M19" s="108"/>
      <c r="N19" s="108"/>
      <c r="O19" s="108"/>
      <c r="P19" s="108"/>
    </row>
    <row r="20" spans="2:16" x14ac:dyDescent="0.35">
      <c r="B20" s="43"/>
      <c r="C20" s="44" t="s">
        <v>134</v>
      </c>
      <c r="D20" s="36" t="s">
        <v>95</v>
      </c>
      <c r="E20" s="108"/>
      <c r="F20" s="108"/>
      <c r="G20" s="108"/>
      <c r="H20" s="108"/>
      <c r="I20" s="107"/>
      <c r="J20" s="108"/>
      <c r="K20" s="107"/>
      <c r="L20" s="108"/>
      <c r="M20" s="108"/>
      <c r="N20" s="108"/>
      <c r="O20" s="108"/>
      <c r="P20" s="108"/>
    </row>
    <row r="21" spans="2:16" x14ac:dyDescent="0.35">
      <c r="B21" s="43"/>
      <c r="C21" s="42" t="s">
        <v>117</v>
      </c>
      <c r="D21" s="36" t="s">
        <v>96</v>
      </c>
      <c r="E21" s="108"/>
      <c r="F21" s="108"/>
      <c r="G21" s="108"/>
      <c r="H21" s="108"/>
      <c r="I21" s="107"/>
      <c r="J21" s="108"/>
      <c r="K21" s="107"/>
      <c r="L21" s="108"/>
      <c r="M21" s="108"/>
      <c r="N21" s="108"/>
      <c r="O21" s="108"/>
      <c r="P21" s="108"/>
    </row>
    <row r="22" spans="2:16" x14ac:dyDescent="0.35">
      <c r="B22" s="43"/>
      <c r="C22" s="44" t="s">
        <v>135</v>
      </c>
      <c r="D22" s="36" t="s">
        <v>97</v>
      </c>
      <c r="E22" s="108"/>
      <c r="F22" s="108"/>
      <c r="G22" s="108"/>
      <c r="H22" s="108"/>
      <c r="I22" s="107"/>
      <c r="J22" s="108"/>
      <c r="K22" s="107"/>
      <c r="L22" s="108"/>
      <c r="M22" s="108"/>
      <c r="N22" s="108"/>
      <c r="O22" s="108"/>
      <c r="P22" s="108"/>
    </row>
    <row r="23" spans="2:16" x14ac:dyDescent="0.35">
      <c r="B23" s="43"/>
      <c r="C23" s="44" t="s">
        <v>136</v>
      </c>
      <c r="D23" s="36" t="s">
        <v>98</v>
      </c>
      <c r="E23" s="108"/>
      <c r="F23" s="108"/>
      <c r="G23" s="108"/>
      <c r="H23" s="108"/>
      <c r="I23" s="107"/>
      <c r="J23" s="108"/>
      <c r="K23" s="107"/>
      <c r="L23" s="108"/>
      <c r="M23" s="108"/>
      <c r="N23" s="108"/>
      <c r="O23" s="108"/>
      <c r="P23" s="108"/>
    </row>
    <row r="24" spans="2:16" x14ac:dyDescent="0.35">
      <c r="B24" s="43"/>
      <c r="C24" s="44" t="s">
        <v>137</v>
      </c>
      <c r="D24" s="36" t="s">
        <v>99</v>
      </c>
      <c r="E24" s="108"/>
      <c r="F24" s="108"/>
      <c r="G24" s="108"/>
      <c r="H24" s="108"/>
      <c r="I24" s="107"/>
      <c r="J24" s="108"/>
      <c r="K24" s="107"/>
      <c r="L24" s="108"/>
      <c r="M24" s="108"/>
      <c r="N24" s="108"/>
      <c r="O24" s="108"/>
      <c r="P24" s="108"/>
    </row>
    <row r="25" spans="2:16" x14ac:dyDescent="0.35">
      <c r="B25" s="45"/>
      <c r="C25" s="42" t="s">
        <v>118</v>
      </c>
      <c r="D25" s="36" t="s">
        <v>100</v>
      </c>
      <c r="E25" s="108"/>
      <c r="F25" s="108"/>
      <c r="G25" s="108"/>
      <c r="H25" s="108"/>
      <c r="I25" s="107"/>
      <c r="J25" s="108"/>
      <c r="K25" s="107"/>
      <c r="L25" s="108"/>
      <c r="M25" s="108"/>
      <c r="N25" s="108"/>
      <c r="O25" s="108"/>
      <c r="P25" s="108"/>
    </row>
    <row r="26" spans="2:16" x14ac:dyDescent="0.35">
      <c r="B26" s="134" t="str">
        <f>"Total " &amp; E5</f>
        <v xml:space="preserve">Total </v>
      </c>
      <c r="C26" s="135"/>
      <c r="D26" s="36" t="s">
        <v>101</v>
      </c>
      <c r="E26" s="108"/>
      <c r="F26" s="108"/>
      <c r="G26" s="108"/>
      <c r="H26" s="108"/>
      <c r="I26" s="107"/>
      <c r="J26" s="108"/>
      <c r="K26" s="107"/>
      <c r="L26" s="108"/>
      <c r="M26" s="108"/>
      <c r="N26" s="108"/>
      <c r="O26" s="108"/>
      <c r="P26" s="108"/>
    </row>
    <row r="28" spans="2:16" x14ac:dyDescent="0.35">
      <c r="B28" s="61" t="s">
        <v>259</v>
      </c>
    </row>
  </sheetData>
  <mergeCells count="4">
    <mergeCell ref="B5:D5"/>
    <mergeCell ref="B2:P2"/>
    <mergeCell ref="B7:B8"/>
    <mergeCell ref="B26:C26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&amp;CEN
Annex XXI</oddHeader>
    <oddFooter>&amp;C&amp;"Calibri"&amp;11&amp;K000000&amp;P_x000D_&amp;1#&amp;"Calibri"&amp;10&amp;K000000Internal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33869-7020-4E23-8342-FD7AFD8172A8}">
  <sheetPr codeName="Sheet15"/>
  <dimension ref="A1:D13"/>
  <sheetViews>
    <sheetView showGridLines="0" showRowColHeaders="0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14.5" x14ac:dyDescent="0.35"/>
  <cols>
    <col min="1" max="1" width="2.54296875" style="18" customWidth="1"/>
    <col min="2" max="2" width="50.54296875" style="18" customWidth="1"/>
    <col min="3" max="3" width="7.54296875" style="18" customWidth="1"/>
    <col min="4" max="4" width="150.54296875" style="18" customWidth="1"/>
    <col min="5" max="16384" width="9" style="18"/>
  </cols>
  <sheetData>
    <row r="1" spans="1:4" ht="10.15" customHeight="1" x14ac:dyDescent="0.35"/>
    <row r="2" spans="1:4" ht="28" customHeight="1" x14ac:dyDescent="0.35">
      <c r="B2" s="136" t="s">
        <v>206</v>
      </c>
      <c r="C2" s="136"/>
      <c r="D2" s="136"/>
    </row>
    <row r="3" spans="1:4" ht="14.5" customHeight="1" x14ac:dyDescent="0.35">
      <c r="B3" s="78" t="s">
        <v>1</v>
      </c>
    </row>
    <row r="5" spans="1:4" x14ac:dyDescent="0.35">
      <c r="D5" s="71" t="s">
        <v>79</v>
      </c>
    </row>
    <row r="6" spans="1:4" x14ac:dyDescent="0.35">
      <c r="B6" s="75" t="s">
        <v>190</v>
      </c>
      <c r="C6" s="39" t="s">
        <v>0</v>
      </c>
      <c r="D6" s="72" t="s">
        <v>208</v>
      </c>
    </row>
    <row r="7" spans="1:4" ht="80.150000000000006" customHeight="1" x14ac:dyDescent="0.35">
      <c r="A7" s="20"/>
      <c r="B7" s="76" t="s">
        <v>191</v>
      </c>
      <c r="C7" s="39" t="s">
        <v>4</v>
      </c>
      <c r="D7" s="16" t="s">
        <v>768</v>
      </c>
    </row>
    <row r="8" spans="1:4" ht="80.150000000000006" customHeight="1" x14ac:dyDescent="0.35">
      <c r="A8" s="20"/>
      <c r="B8" s="76" t="s">
        <v>192</v>
      </c>
      <c r="C8" s="39" t="s">
        <v>5</v>
      </c>
      <c r="D8" s="16" t="s">
        <v>767</v>
      </c>
    </row>
    <row r="9" spans="1:4" ht="80.150000000000006" customHeight="1" x14ac:dyDescent="0.35">
      <c r="A9" s="20"/>
      <c r="B9" s="76" t="s">
        <v>193</v>
      </c>
      <c r="C9" s="58" t="s">
        <v>6</v>
      </c>
      <c r="D9" s="16" t="s">
        <v>769</v>
      </c>
    </row>
    <row r="10" spans="1:4" ht="80.150000000000006" customHeight="1" x14ac:dyDescent="0.35">
      <c r="A10" s="20"/>
      <c r="B10" s="76" t="s">
        <v>194</v>
      </c>
      <c r="C10" s="39" t="s">
        <v>34</v>
      </c>
      <c r="D10" s="16" t="s">
        <v>770</v>
      </c>
    </row>
    <row r="11" spans="1:4" ht="80.150000000000006" customHeight="1" x14ac:dyDescent="0.35">
      <c r="A11" s="20"/>
      <c r="B11" s="76" t="s">
        <v>195</v>
      </c>
      <c r="C11" s="58" t="s">
        <v>35</v>
      </c>
      <c r="D11" s="16"/>
    </row>
    <row r="12" spans="1:4" ht="80.150000000000006" customHeight="1" x14ac:dyDescent="0.35">
      <c r="A12" s="20"/>
      <c r="B12" s="76" t="s">
        <v>196</v>
      </c>
      <c r="C12" s="39" t="s">
        <v>76</v>
      </c>
      <c r="D12" s="16"/>
    </row>
    <row r="13" spans="1:4" ht="80.150000000000006" customHeight="1" x14ac:dyDescent="0.35">
      <c r="A13" s="20"/>
      <c r="B13" s="76" t="s">
        <v>197</v>
      </c>
      <c r="C13" s="39" t="s">
        <v>77</v>
      </c>
      <c r="D13" s="16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&amp;CEN
Annex XIII</oddHeader>
    <oddFooter>&amp;C&amp;"Calibri"&amp;11&amp;K000000&amp;P_x000D_&amp;1#&amp;"Calibri"&amp;10&amp;K000000Internal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F59AD-B167-4B47-A340-D29D8588DC4A}">
  <sheetPr codeName="Sheet45">
    <pageSetUpPr fitToPage="1"/>
  </sheetPr>
  <dimension ref="A1:D15"/>
  <sheetViews>
    <sheetView showGridLines="0" showRowColHeader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.1796875" defaultRowHeight="14.5" x14ac:dyDescent="0.35"/>
  <cols>
    <col min="1" max="1" width="2.54296875" style="18" customWidth="1"/>
    <col min="2" max="2" width="74.453125" style="18" customWidth="1"/>
    <col min="3" max="3" width="7.54296875" style="18" customWidth="1"/>
    <col min="4" max="4" width="43.26953125" style="18" customWidth="1"/>
    <col min="5" max="16384" width="9.1796875" style="18"/>
  </cols>
  <sheetData>
    <row r="1" spans="1:4" ht="10.15" customHeight="1" x14ac:dyDescent="0.5">
      <c r="B1" s="22"/>
      <c r="D1" s="22"/>
    </row>
    <row r="2" spans="1:4" ht="28" customHeight="1" x14ac:dyDescent="0.35">
      <c r="B2" s="137" t="s">
        <v>204</v>
      </c>
      <c r="C2" s="137"/>
      <c r="D2" s="137"/>
    </row>
    <row r="3" spans="1:4" ht="14.5" customHeight="1" x14ac:dyDescent="0.35">
      <c r="B3" s="78" t="s">
        <v>1</v>
      </c>
    </row>
    <row r="5" spans="1:4" x14ac:dyDescent="0.35">
      <c r="A5" s="14"/>
      <c r="B5" s="14"/>
      <c r="C5" s="14"/>
      <c r="D5" s="65" t="s">
        <v>103</v>
      </c>
    </row>
    <row r="6" spans="1:4" x14ac:dyDescent="0.35">
      <c r="B6" s="14"/>
      <c r="C6" s="38" t="s">
        <v>0</v>
      </c>
      <c r="D6" s="38" t="s">
        <v>4</v>
      </c>
    </row>
    <row r="7" spans="1:4" x14ac:dyDescent="0.35">
      <c r="B7" s="64" t="s">
        <v>138</v>
      </c>
      <c r="C7" s="38">
        <v>1</v>
      </c>
      <c r="D7" s="115">
        <v>2796484373.1897998</v>
      </c>
    </row>
    <row r="8" spans="1:4" x14ac:dyDescent="0.35">
      <c r="B8" s="88" t="s">
        <v>139</v>
      </c>
      <c r="C8" s="38">
        <v>2</v>
      </c>
      <c r="D8" s="115">
        <v>20109064.167199999</v>
      </c>
    </row>
    <row r="9" spans="1:4" x14ac:dyDescent="0.35">
      <c r="B9" s="88" t="s">
        <v>140</v>
      </c>
      <c r="C9" s="38">
        <v>3</v>
      </c>
      <c r="D9" s="115">
        <v>-5630097.6090000002</v>
      </c>
    </row>
    <row r="10" spans="1:4" x14ac:dyDescent="0.35">
      <c r="B10" s="88" t="s">
        <v>141</v>
      </c>
      <c r="C10" s="38">
        <v>4</v>
      </c>
      <c r="D10" s="115"/>
    </row>
    <row r="11" spans="1:4" x14ac:dyDescent="0.35">
      <c r="B11" s="88" t="s">
        <v>142</v>
      </c>
      <c r="C11" s="38">
        <v>5</v>
      </c>
      <c r="D11" s="115"/>
    </row>
    <row r="12" spans="1:4" x14ac:dyDescent="0.35">
      <c r="B12" s="88" t="s">
        <v>143</v>
      </c>
      <c r="C12" s="38">
        <v>6</v>
      </c>
      <c r="D12" s="115"/>
    </row>
    <row r="13" spans="1:4" x14ac:dyDescent="0.35">
      <c r="B13" s="88" t="s">
        <v>144</v>
      </c>
      <c r="C13" s="38">
        <v>7</v>
      </c>
      <c r="D13" s="115"/>
    </row>
    <row r="14" spans="1:4" x14ac:dyDescent="0.35">
      <c r="B14" s="88" t="s">
        <v>145</v>
      </c>
      <c r="C14" s="38">
        <v>8</v>
      </c>
      <c r="D14" s="115"/>
    </row>
    <row r="15" spans="1:4" x14ac:dyDescent="0.35">
      <c r="B15" s="64" t="s">
        <v>146</v>
      </c>
      <c r="C15" s="38">
        <v>9</v>
      </c>
      <c r="D15" s="115">
        <v>2810963339.7480998</v>
      </c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&amp;CEN
Annex XXI</oddHeader>
    <oddFooter>&amp;C&amp;"Calibri"&amp;11&amp;K000000&amp;P_x000D_&amp;1#&amp;"Calibri"&amp;10&amp;K000000Internal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D89DA-828C-4B2A-86AF-729675516885}">
  <sheetPr codeName="Sheet46">
    <pageSetUpPr fitToPage="1"/>
  </sheetPr>
  <dimension ref="A1:I27"/>
  <sheetViews>
    <sheetView showGridLines="0" showRowColHeaders="0" zoomScaleNormal="100" zoomScaleSheetLayoutView="100" zoomScalePageLayoutView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11.54296875" defaultRowHeight="14.5" x14ac:dyDescent="0.35"/>
  <cols>
    <col min="1" max="1" width="2.54296875" style="18" customWidth="1"/>
    <col min="2" max="2" width="25.7265625" style="18" customWidth="1"/>
    <col min="3" max="3" width="7.54296875" style="18" customWidth="1"/>
    <col min="4" max="9" width="20.1796875" style="18" customWidth="1"/>
    <col min="10" max="16384" width="11.54296875" style="18"/>
  </cols>
  <sheetData>
    <row r="1" spans="1:9" ht="10.15" customHeight="1" x14ac:dyDescent="0.35"/>
    <row r="2" spans="1:9" ht="28" customHeight="1" x14ac:dyDescent="0.35">
      <c r="B2" s="126" t="s">
        <v>207</v>
      </c>
      <c r="C2" s="126"/>
      <c r="D2" s="126"/>
      <c r="E2" s="126"/>
      <c r="F2" s="126"/>
      <c r="G2" s="126"/>
      <c r="H2" s="126"/>
      <c r="I2" s="126"/>
    </row>
    <row r="3" spans="1:9" ht="14.5" customHeight="1" x14ac:dyDescent="0.45">
      <c r="B3" s="78" t="s">
        <v>1</v>
      </c>
      <c r="C3" s="5"/>
      <c r="D3" s="5"/>
      <c r="E3" s="5"/>
      <c r="F3" s="5"/>
      <c r="G3" s="5"/>
      <c r="H3" s="5"/>
    </row>
    <row r="4" spans="1:9" ht="14.5" customHeight="1" x14ac:dyDescent="0.35">
      <c r="B4" s="130" t="s">
        <v>258</v>
      </c>
      <c r="C4" s="131"/>
      <c r="D4" s="100"/>
      <c r="E4" s="101"/>
      <c r="F4" s="101"/>
      <c r="G4" s="101"/>
      <c r="H4" s="101"/>
      <c r="I4" s="101"/>
    </row>
    <row r="5" spans="1:9" ht="18.75" customHeight="1" x14ac:dyDescent="0.5">
      <c r="B5" s="12"/>
      <c r="C5" s="12"/>
      <c r="D5" s="13"/>
      <c r="E5" s="13"/>
      <c r="F5" s="13"/>
      <c r="G5" s="13"/>
      <c r="H5" s="13"/>
    </row>
    <row r="6" spans="1:9" ht="45" customHeight="1" x14ac:dyDescent="0.35">
      <c r="D6" s="138" t="s">
        <v>147</v>
      </c>
      <c r="E6" s="139"/>
      <c r="F6" s="140" t="s">
        <v>148</v>
      </c>
      <c r="G6" s="142" t="s">
        <v>149</v>
      </c>
      <c r="H6" s="140" t="s">
        <v>150</v>
      </c>
      <c r="I6" s="142" t="s">
        <v>151</v>
      </c>
    </row>
    <row r="7" spans="1:9" ht="45" customHeight="1" x14ac:dyDescent="0.35">
      <c r="B7" s="21" t="s">
        <v>120</v>
      </c>
      <c r="D7" s="48"/>
      <c r="E7" s="49" t="s">
        <v>152</v>
      </c>
      <c r="F7" s="141"/>
      <c r="G7" s="143"/>
      <c r="H7" s="141"/>
      <c r="I7" s="143"/>
    </row>
    <row r="8" spans="1:9" s="12" customFormat="1" ht="15" customHeight="1" x14ac:dyDescent="0.35">
      <c r="A8" s="18"/>
      <c r="B8" s="92" t="s">
        <v>121</v>
      </c>
      <c r="C8" s="38" t="s">
        <v>0</v>
      </c>
      <c r="D8" s="47" t="s">
        <v>6</v>
      </c>
      <c r="E8" s="47" t="s">
        <v>34</v>
      </c>
      <c r="F8" s="47" t="s">
        <v>35</v>
      </c>
      <c r="G8" s="47" t="s">
        <v>76</v>
      </c>
      <c r="H8" s="47" t="s">
        <v>77</v>
      </c>
      <c r="I8" s="47" t="s">
        <v>78</v>
      </c>
    </row>
    <row r="9" spans="1:9" s="12" customFormat="1" x14ac:dyDescent="0.35">
      <c r="A9" s="18"/>
      <c r="B9" s="89" t="s">
        <v>111</v>
      </c>
      <c r="C9" s="36" t="s">
        <v>234</v>
      </c>
      <c r="D9" s="108"/>
      <c r="E9" s="108"/>
      <c r="F9" s="107"/>
      <c r="G9" s="107"/>
      <c r="H9" s="107"/>
      <c r="I9" s="107"/>
    </row>
    <row r="10" spans="1:9" x14ac:dyDescent="0.35">
      <c r="B10" s="90" t="s">
        <v>129</v>
      </c>
      <c r="C10" s="36" t="s">
        <v>235</v>
      </c>
      <c r="D10" s="108"/>
      <c r="E10" s="108"/>
      <c r="F10" s="107"/>
      <c r="G10" s="107"/>
      <c r="H10" s="107"/>
      <c r="I10" s="107"/>
    </row>
    <row r="11" spans="1:9" x14ac:dyDescent="0.35">
      <c r="B11" s="90" t="s">
        <v>130</v>
      </c>
      <c r="C11" s="36" t="s">
        <v>236</v>
      </c>
      <c r="D11" s="108"/>
      <c r="E11" s="108"/>
      <c r="F11" s="107"/>
      <c r="G11" s="107"/>
      <c r="H11" s="107"/>
      <c r="I11" s="107"/>
    </row>
    <row r="12" spans="1:9" x14ac:dyDescent="0.35">
      <c r="B12" s="89" t="s">
        <v>112</v>
      </c>
      <c r="C12" s="36" t="s">
        <v>237</v>
      </c>
      <c r="D12" s="108"/>
      <c r="E12" s="108"/>
      <c r="F12" s="107"/>
      <c r="G12" s="107"/>
      <c r="H12" s="107"/>
      <c r="I12" s="107"/>
    </row>
    <row r="13" spans="1:9" x14ac:dyDescent="0.35">
      <c r="B13" s="89" t="s">
        <v>113</v>
      </c>
      <c r="C13" s="36" t="s">
        <v>238</v>
      </c>
      <c r="D13" s="108"/>
      <c r="E13" s="108"/>
      <c r="F13" s="107"/>
      <c r="G13" s="107"/>
      <c r="H13" s="107"/>
      <c r="I13" s="107"/>
    </row>
    <row r="14" spans="1:9" x14ac:dyDescent="0.35">
      <c r="B14" s="89" t="s">
        <v>114</v>
      </c>
      <c r="C14" s="36" t="s">
        <v>239</v>
      </c>
      <c r="D14" s="108"/>
      <c r="E14" s="108"/>
      <c r="F14" s="107"/>
      <c r="G14" s="107"/>
      <c r="H14" s="107"/>
      <c r="I14" s="107"/>
    </row>
    <row r="15" spans="1:9" x14ac:dyDescent="0.35">
      <c r="B15" s="89" t="s">
        <v>115</v>
      </c>
      <c r="C15" s="36" t="s">
        <v>240</v>
      </c>
      <c r="D15" s="108"/>
      <c r="E15" s="108"/>
      <c r="F15" s="107"/>
      <c r="G15" s="107"/>
      <c r="H15" s="107"/>
      <c r="I15" s="107"/>
    </row>
    <row r="16" spans="1:9" x14ac:dyDescent="0.35">
      <c r="B16" s="90" t="s">
        <v>131</v>
      </c>
      <c r="C16" s="36" t="s">
        <v>241</v>
      </c>
      <c r="D16" s="108"/>
      <c r="E16" s="108"/>
      <c r="F16" s="107"/>
      <c r="G16" s="107"/>
      <c r="H16" s="107"/>
      <c r="I16" s="107"/>
    </row>
    <row r="17" spans="2:9" x14ac:dyDescent="0.35">
      <c r="B17" s="90" t="s">
        <v>132</v>
      </c>
      <c r="C17" s="36" t="s">
        <v>242</v>
      </c>
      <c r="D17" s="108"/>
      <c r="E17" s="108"/>
      <c r="F17" s="107"/>
      <c r="G17" s="107"/>
      <c r="H17" s="107"/>
      <c r="I17" s="107"/>
    </row>
    <row r="18" spans="2:9" x14ac:dyDescent="0.35">
      <c r="B18" s="89" t="s">
        <v>116</v>
      </c>
      <c r="C18" s="36" t="s">
        <v>243</v>
      </c>
      <c r="D18" s="108"/>
      <c r="E18" s="108"/>
      <c r="F18" s="107"/>
      <c r="G18" s="107"/>
      <c r="H18" s="107"/>
      <c r="I18" s="107"/>
    </row>
    <row r="19" spans="2:9" x14ac:dyDescent="0.35">
      <c r="B19" s="90" t="s">
        <v>133</v>
      </c>
      <c r="C19" s="36" t="s">
        <v>244</v>
      </c>
      <c r="D19" s="108"/>
      <c r="E19" s="108"/>
      <c r="F19" s="107"/>
      <c r="G19" s="107"/>
      <c r="H19" s="107"/>
      <c r="I19" s="107"/>
    </row>
    <row r="20" spans="2:9" x14ac:dyDescent="0.35">
      <c r="B20" s="90" t="s">
        <v>134</v>
      </c>
      <c r="C20" s="36" t="s">
        <v>245</v>
      </c>
      <c r="D20" s="108"/>
      <c r="E20" s="108"/>
      <c r="F20" s="107"/>
      <c r="G20" s="107"/>
      <c r="H20" s="107"/>
      <c r="I20" s="107"/>
    </row>
    <row r="21" spans="2:9" x14ac:dyDescent="0.35">
      <c r="B21" s="89" t="s">
        <v>117</v>
      </c>
      <c r="C21" s="36" t="s">
        <v>246</v>
      </c>
      <c r="D21" s="108"/>
      <c r="E21" s="108"/>
      <c r="F21" s="107"/>
      <c r="G21" s="107"/>
      <c r="H21" s="107"/>
      <c r="I21" s="107"/>
    </row>
    <row r="22" spans="2:9" x14ac:dyDescent="0.35">
      <c r="B22" s="90" t="s">
        <v>135</v>
      </c>
      <c r="C22" s="36" t="s">
        <v>247</v>
      </c>
      <c r="D22" s="108"/>
      <c r="E22" s="108"/>
      <c r="F22" s="107"/>
      <c r="G22" s="107"/>
      <c r="H22" s="107"/>
      <c r="I22" s="107"/>
    </row>
    <row r="23" spans="2:9" x14ac:dyDescent="0.35">
      <c r="B23" s="91" t="s">
        <v>136</v>
      </c>
      <c r="C23" s="36" t="s">
        <v>248</v>
      </c>
      <c r="D23" s="108"/>
      <c r="E23" s="108"/>
      <c r="F23" s="107"/>
      <c r="G23" s="107"/>
      <c r="H23" s="107"/>
      <c r="I23" s="107"/>
    </row>
    <row r="24" spans="2:9" x14ac:dyDescent="0.35">
      <c r="B24" s="90" t="s">
        <v>137</v>
      </c>
      <c r="C24" s="36" t="s">
        <v>249</v>
      </c>
      <c r="D24" s="108"/>
      <c r="E24" s="108"/>
      <c r="F24" s="107"/>
      <c r="G24" s="107"/>
      <c r="H24" s="107"/>
      <c r="I24" s="107"/>
    </row>
    <row r="25" spans="2:9" x14ac:dyDescent="0.35">
      <c r="B25" s="89" t="s">
        <v>118</v>
      </c>
      <c r="C25" s="36" t="s">
        <v>250</v>
      </c>
      <c r="D25" s="108"/>
      <c r="E25" s="108"/>
      <c r="F25" s="107"/>
      <c r="G25" s="107"/>
      <c r="H25" s="107"/>
      <c r="I25" s="107"/>
    </row>
    <row r="27" spans="2:9" x14ac:dyDescent="0.35">
      <c r="B27" s="61" t="s">
        <v>259</v>
      </c>
    </row>
  </sheetData>
  <mergeCells count="7">
    <mergeCell ref="B4:C4"/>
    <mergeCell ref="B2:I2"/>
    <mergeCell ref="D6:E6"/>
    <mergeCell ref="F6:F7"/>
    <mergeCell ref="G6:G7"/>
    <mergeCell ref="H6:H7"/>
    <mergeCell ref="I6:I7"/>
  </mergeCells>
  <phoneticPr fontId="34" type="noConversion"/>
  <pageMargins left="0.70866141732283472" right="0.70866141732283472" top="0.78740157480314965" bottom="0.78740157480314965" header="0.31496062992125984" footer="0.31496062992125984"/>
  <pageSetup paperSize="9" scale="79" orientation="landscape" cellComments="asDisplayed" r:id="rId1"/>
  <headerFooter>
    <oddHeader>&amp;CEN
Annex XXI</oddHeader>
    <oddFooter>&amp;C&amp;"Calibri"&amp;11&amp;K000000&amp;P_x000D_&amp;1#&amp;"Calibri"&amp;10&amp;K000000Internal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OV1</vt:lpstr>
      <vt:lpstr>KM1</vt:lpstr>
      <vt:lpstr>LIQ1</vt:lpstr>
      <vt:lpstr>LIQB</vt:lpstr>
      <vt:lpstr>CR8</vt:lpstr>
      <vt:lpstr>lkp5c47cf6d20164a748b485ee23595a849</vt:lpstr>
      <vt:lpstr>lkpf2b520387051429ab2e99b0d729f2417</vt:lpstr>
      <vt:lpstr>CR9AIRBInvisible!Print_Area</vt:lpstr>
      <vt:lpstr>'OV1'!Print_Area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</dc:creator>
  <cp:lastModifiedBy>LIU Git Man</cp:lastModifiedBy>
  <cp:lastPrinted>2020-11-17T14:23:02Z</cp:lastPrinted>
  <dcterms:created xsi:type="dcterms:W3CDTF">2020-11-16T07:49:22Z</dcterms:created>
  <dcterms:modified xsi:type="dcterms:W3CDTF">2021-11-26T09:03:42Z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ce06370-c5ca-4299-8630-fc986cd3cb5e_Enabled">
    <vt:lpwstr>true</vt:lpwstr>
  </property>
  <property fmtid="{D5CDD505-2E9C-101B-9397-08002B2CF9AE}" pid="3" name="MSIP_Label_4ce06370-c5ca-4299-8630-fc986cd3cb5e_SetDate">
    <vt:lpwstr>2021-11-26T09:03:40Z</vt:lpwstr>
  </property>
  <property fmtid="{D5CDD505-2E9C-101B-9397-08002B2CF9AE}" pid="4" name="MSIP_Label_4ce06370-c5ca-4299-8630-fc986cd3cb5e_Method">
    <vt:lpwstr>Standard</vt:lpwstr>
  </property>
  <property fmtid="{D5CDD505-2E9C-101B-9397-08002B2CF9AE}" pid="5" name="MSIP_Label_4ce06370-c5ca-4299-8630-fc986cd3cb5e_Name">
    <vt:lpwstr>ABB_INTERNAL</vt:lpwstr>
  </property>
  <property fmtid="{D5CDD505-2E9C-101B-9397-08002B2CF9AE}" pid="6" name="MSIP_Label_4ce06370-c5ca-4299-8630-fc986cd3cb5e_SiteId">
    <vt:lpwstr>396b38cc-aa65-492b-bb0e-3d94ed25a97b</vt:lpwstr>
  </property>
  <property fmtid="{D5CDD505-2E9C-101B-9397-08002B2CF9AE}" pid="7" name="MSIP_Label_4ce06370-c5ca-4299-8630-fc986cd3cb5e_ActionId">
    <vt:lpwstr>cfa52ee0-7d9a-4077-aacf-fbd703e3cc3d</vt:lpwstr>
  </property>
  <property fmtid="{D5CDD505-2E9C-101B-9397-08002B2CF9AE}" pid="8" name="MSIP_Label_4ce06370-c5ca-4299-8630-fc986cd3cb5e_ContentBits">
    <vt:lpwstr>2</vt:lpwstr>
  </property>
</Properties>
</file>